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drawings/drawing2.xml" ContentType="application/vnd.openxmlformats-officedocument.drawing+xml"/>
  <Override PartName="/xl/activeX/activeX3.xml" ContentType="application/vnd.ms-office.activeX+xml"/>
  <Override PartName="/xl/activeX/activeX3.bin" ContentType="application/vnd.ms-office.activeX"/>
  <Override PartName="/xl/drawings/drawing3.xml" ContentType="application/vnd.openxmlformats-officedocument.drawing+xml"/>
  <Override PartName="/xl/activeX/activeX4.xml" ContentType="application/vnd.ms-office.activeX+xml"/>
  <Override PartName="/xl/activeX/activeX4.bin" ContentType="application/vnd.ms-office.activeX"/>
  <Override PartName="/xl/drawings/drawing4.xml" ContentType="application/vnd.openxmlformats-officedocument.drawing+xml"/>
  <Override PartName="/xl/activeX/activeX5.xml" ContentType="application/vnd.ms-office.activeX+xml"/>
  <Override PartName="/xl/activeX/activeX5.bin" ContentType="application/vnd.ms-office.activeX"/>
  <Override PartName="/xl/drawings/drawing5.xml" ContentType="application/vnd.openxmlformats-officedocument.drawing+xml"/>
  <Override PartName="/xl/activeX/activeX6.xml" ContentType="application/vnd.ms-office.activeX+xml"/>
  <Override PartName="/xl/activeX/activeX6.bin" ContentType="application/vnd.ms-office.activeX"/>
  <Override PartName="/xl/drawings/drawing6.xml" ContentType="application/vnd.openxmlformats-officedocument.drawing+xml"/>
  <Override PartName="/xl/activeX/activeX7.xml" ContentType="application/vnd.ms-office.activeX+xml"/>
  <Override PartName="/xl/activeX/activeX7.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codeName="{26A90621-87C4-6C01-FD6A-EE6E7C140903}"/>
  <workbookPr codeName="ThisWorkbook"/>
  <mc:AlternateContent xmlns:mc="http://schemas.openxmlformats.org/markup-compatibility/2006">
    <mc:Choice Requires="x15">
      <x15ac:absPath xmlns:x15ac="http://schemas.microsoft.com/office/spreadsheetml/2010/11/ac" url="C:\Users\sakamaki\Desktop\"/>
    </mc:Choice>
  </mc:AlternateContent>
  <xr:revisionPtr revIDLastSave="0" documentId="13_ncr:1_{EF63A76C-24BD-4785-B97B-4282A745AFF4}" xr6:coauthVersionLast="47" xr6:coauthVersionMax="47" xr10:uidLastSave="{00000000-0000-0000-0000-000000000000}"/>
  <workbookProtection workbookPassword="EC52" lockStructure="1"/>
  <bookViews>
    <workbookView xWindow="-110" yWindow="-110" windowWidth="19420" windowHeight="11500" tabRatio="720" xr2:uid="{00000000-000D-0000-FFFF-FFFF00000000}"/>
  </bookViews>
  <sheets>
    <sheet name="初期画面" sheetId="1" r:id="rId1"/>
    <sheet name="注意事項" sheetId="33" state="hidden" r:id="rId2"/>
    <sheet name="集計表" sheetId="37" r:id="rId3"/>
    <sheet name="A-01" sheetId="23" r:id="rId4"/>
    <sheet name="B-01" sheetId="35" r:id="rId5"/>
    <sheet name="一覧Ａ" sheetId="26" state="hidden" r:id="rId6"/>
    <sheet name="一覧Ｂ" sheetId="27" state="hidden" r:id="rId7"/>
    <sheet name="変数" sheetId="14" state="hidden" r:id="rId8"/>
    <sheet name="位置" sheetId="13" state="hidden" r:id="rId9"/>
    <sheet name="資料" sheetId="2" state="hidden" r:id="rId10"/>
    <sheet name="業種" sheetId="5" state="hidden" r:id="rId11"/>
    <sheet name="概念図" sheetId="6" state="hidden" r:id="rId12"/>
    <sheet name="SheetA" sheetId="25" r:id="rId13"/>
    <sheet name="SheetB" sheetId="8" state="hidden" r:id="rId14"/>
    <sheet name="表3,4,5" sheetId="28" r:id="rId15"/>
    <sheet name="付表B-1" sheetId="29" r:id="rId16"/>
    <sheet name="付表B-2" sheetId="30" r:id="rId17"/>
    <sheet name="説明文" sheetId="31" state="hidden" r:id="rId18"/>
  </sheets>
  <definedNames>
    <definedName name="_xlnm.Print_Area" localSheetId="3">'A-01'!$A$3:$L$101</definedName>
    <definedName name="_xlnm.Print_Area" localSheetId="4">'B-01'!$A$3:$AQ$73</definedName>
    <definedName name="_xlnm.Print_Titles" localSheetId="2">集計表!$A:$B</definedName>
    <definedName name="_xlnm.Print_Titles" localSheetId="15">'付表B-1'!#REF!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7" i="23" l="1"/>
  <c r="DY8" i="37"/>
  <c r="DY9" i="37"/>
  <c r="DY10" i="37"/>
  <c r="DY11" i="37"/>
  <c r="DY12" i="37"/>
  <c r="DY13" i="37"/>
  <c r="DY14" i="37"/>
  <c r="DY15" i="37"/>
  <c r="DY16" i="37"/>
  <c r="DY17" i="37"/>
  <c r="DY18" i="37"/>
  <c r="DY19" i="37"/>
  <c r="DY20" i="37"/>
  <c r="DY21" i="37"/>
  <c r="DY22" i="37"/>
  <c r="DY23" i="37"/>
  <c r="DY24" i="37"/>
  <c r="DY25" i="37"/>
  <c r="DY26" i="37"/>
  <c r="DY27" i="37"/>
  <c r="DY28" i="37"/>
  <c r="DY7" i="37"/>
  <c r="DU28" i="37"/>
  <c r="DU8" i="37"/>
  <c r="DU9" i="37"/>
  <c r="DU10" i="37"/>
  <c r="DU11" i="37"/>
  <c r="DU12" i="37"/>
  <c r="DU13" i="37"/>
  <c r="DU14" i="37"/>
  <c r="DU15" i="37"/>
  <c r="DU16" i="37"/>
  <c r="DU17" i="37"/>
  <c r="DU18" i="37"/>
  <c r="DU19" i="37"/>
  <c r="DU20" i="37"/>
  <c r="DU21" i="37"/>
  <c r="DU22" i="37"/>
  <c r="DU23" i="37"/>
  <c r="DU24" i="37"/>
  <c r="DU25" i="37"/>
  <c r="DU26" i="37"/>
  <c r="DU27" i="37"/>
  <c r="DU7" i="37"/>
  <c r="DT8" i="37"/>
  <c r="DW8" i="37"/>
  <c r="DV8" i="37"/>
  <c r="DX8" i="37"/>
  <c r="DZ8" i="37"/>
  <c r="EA8" i="37"/>
  <c r="EB8" i="37"/>
  <c r="DT9" i="37"/>
  <c r="DW9" i="37"/>
  <c r="DV9" i="37"/>
  <c r="DX9" i="37"/>
  <c r="DZ9" i="37"/>
  <c r="EA9" i="37"/>
  <c r="EB9" i="37"/>
  <c r="DT10" i="37"/>
  <c r="DW10" i="37"/>
  <c r="DV10" i="37"/>
  <c r="DX10" i="37"/>
  <c r="DZ10" i="37"/>
  <c r="EA10" i="37"/>
  <c r="EB10" i="37"/>
  <c r="DT11" i="37"/>
  <c r="DW11" i="37"/>
  <c r="DV11" i="37"/>
  <c r="DX11" i="37"/>
  <c r="DZ11" i="37"/>
  <c r="EA11" i="37"/>
  <c r="EB11" i="37"/>
  <c r="DT12" i="37"/>
  <c r="DW12" i="37"/>
  <c r="DV12" i="37"/>
  <c r="DX12" i="37"/>
  <c r="DZ12" i="37"/>
  <c r="EA12" i="37"/>
  <c r="EB12" i="37"/>
  <c r="DT13" i="37"/>
  <c r="DW13" i="37"/>
  <c r="DV13" i="37"/>
  <c r="DX13" i="37"/>
  <c r="DZ13" i="37"/>
  <c r="EA13" i="37"/>
  <c r="EB13" i="37"/>
  <c r="DT14" i="37"/>
  <c r="DW14" i="37"/>
  <c r="DV14" i="37"/>
  <c r="DX14" i="37"/>
  <c r="DZ14" i="37"/>
  <c r="EA14" i="37"/>
  <c r="EB14" i="37"/>
  <c r="DT15" i="37"/>
  <c r="DW15" i="37"/>
  <c r="DV15" i="37"/>
  <c r="DX15" i="37"/>
  <c r="DZ15" i="37"/>
  <c r="EA15" i="37"/>
  <c r="EB15" i="37"/>
  <c r="DT16" i="37"/>
  <c r="DW16" i="37"/>
  <c r="DV16" i="37"/>
  <c r="DX16" i="37"/>
  <c r="DZ16" i="37"/>
  <c r="EA16" i="37"/>
  <c r="EB16" i="37"/>
  <c r="DT17" i="37"/>
  <c r="DW17" i="37"/>
  <c r="DV17" i="37"/>
  <c r="DX17" i="37"/>
  <c r="DZ17" i="37"/>
  <c r="EA17" i="37"/>
  <c r="EB17" i="37"/>
  <c r="DT18" i="37"/>
  <c r="DW18" i="37"/>
  <c r="DV18" i="37"/>
  <c r="DX18" i="37"/>
  <c r="DZ18" i="37"/>
  <c r="EA18" i="37"/>
  <c r="EB18" i="37"/>
  <c r="DT19" i="37"/>
  <c r="DW19" i="37"/>
  <c r="DV19" i="37"/>
  <c r="DX19" i="37"/>
  <c r="DZ19" i="37"/>
  <c r="EA19" i="37"/>
  <c r="EB19" i="37"/>
  <c r="DT20" i="37"/>
  <c r="DW20" i="37"/>
  <c r="DV20" i="37"/>
  <c r="DX20" i="37"/>
  <c r="DZ20" i="37"/>
  <c r="EA20" i="37"/>
  <c r="EB20" i="37"/>
  <c r="DT21" i="37"/>
  <c r="DS21" i="37" s="1"/>
  <c r="DW21" i="37"/>
  <c r="DV21" i="37"/>
  <c r="DX21" i="37"/>
  <c r="DZ21" i="37"/>
  <c r="EA21" i="37"/>
  <c r="EB21" i="37"/>
  <c r="DT22" i="37"/>
  <c r="DW22" i="37"/>
  <c r="DV22" i="37"/>
  <c r="DX22" i="37"/>
  <c r="DZ22" i="37"/>
  <c r="EA22" i="37"/>
  <c r="EB22" i="37"/>
  <c r="DT23" i="37"/>
  <c r="DW23" i="37"/>
  <c r="DV23" i="37"/>
  <c r="DX23" i="37"/>
  <c r="DZ23" i="37"/>
  <c r="EA23" i="37"/>
  <c r="EB23" i="37"/>
  <c r="DT24" i="37"/>
  <c r="DW24" i="37"/>
  <c r="DV24" i="37"/>
  <c r="DX24" i="37"/>
  <c r="DZ24" i="37"/>
  <c r="EA24" i="37"/>
  <c r="EB24" i="37"/>
  <c r="DT25" i="37"/>
  <c r="DW25" i="37"/>
  <c r="DV25" i="37"/>
  <c r="DX25" i="37"/>
  <c r="DZ25" i="37"/>
  <c r="EA25" i="37"/>
  <c r="EB25" i="37"/>
  <c r="DT26" i="37"/>
  <c r="DW26" i="37"/>
  <c r="DV26" i="37"/>
  <c r="DX26" i="37"/>
  <c r="DZ26" i="37"/>
  <c r="EA26" i="37"/>
  <c r="EB26" i="37"/>
  <c r="DT27" i="37"/>
  <c r="DW27" i="37"/>
  <c r="DV27" i="37"/>
  <c r="DX27" i="37"/>
  <c r="DZ27" i="37"/>
  <c r="EA27" i="37"/>
  <c r="EB27" i="37"/>
  <c r="DT28" i="37"/>
  <c r="DW28" i="37"/>
  <c r="DV28" i="37"/>
  <c r="DX28" i="37"/>
  <c r="DZ28" i="37"/>
  <c r="EA28" i="37"/>
  <c r="EB28" i="37"/>
  <c r="EB7" i="37"/>
  <c r="EA7" i="37"/>
  <c r="DZ7" i="37"/>
  <c r="DX7" i="37"/>
  <c r="DV7" i="37"/>
  <c r="DT7" i="37"/>
  <c r="DW7" i="37"/>
  <c r="DS13" i="37" l="1"/>
  <c r="DS14" i="37"/>
  <c r="DS23" i="37"/>
  <c r="DS15" i="37"/>
  <c r="DS7" i="37"/>
  <c r="DS24" i="37"/>
  <c r="DS16" i="37"/>
  <c r="DS8" i="37"/>
  <c r="DS22" i="37"/>
  <c r="DS9" i="37"/>
  <c r="DS26" i="37"/>
  <c r="DS18" i="37"/>
  <c r="DS10" i="37"/>
  <c r="DS25" i="37"/>
  <c r="DS17" i="37"/>
  <c r="DS27" i="37"/>
  <c r="DS19" i="37"/>
  <c r="DS11" i="37"/>
  <c r="DS28" i="37"/>
  <c r="DS20" i="37"/>
  <c r="DS12" i="37"/>
  <c r="E27" i="14"/>
  <c r="E28" i="14"/>
  <c r="E29" i="14" s="1"/>
  <c r="E30" i="14" s="1"/>
  <c r="E31" i="14" s="1"/>
  <c r="E32" i="14" s="1"/>
  <c r="E33" i="14" s="1"/>
  <c r="E34" i="14" s="1"/>
  <c r="E35" i="14" s="1"/>
  <c r="E36" i="14" s="1"/>
  <c r="E37" i="14" s="1"/>
  <c r="E38" i="14" s="1"/>
  <c r="E39" i="14" s="1"/>
  <c r="E40" i="14" s="1"/>
  <c r="E41" i="14" s="1"/>
  <c r="E42" i="14" s="1"/>
  <c r="E43" i="14" s="1"/>
  <c r="E44" i="14" s="1"/>
  <c r="E45" i="14" s="1"/>
  <c r="E46" i="14" s="1"/>
  <c r="E47" i="14" s="1"/>
  <c r="E48" i="14" s="1"/>
  <c r="E49" i="14" s="1"/>
  <c r="F26" i="14"/>
  <c r="F27" i="14" s="1"/>
  <c r="F28" i="14" s="1"/>
  <c r="F29" i="14" s="1"/>
  <c r="F30" i="14" s="1"/>
  <c r="F31" i="14" s="1"/>
  <c r="F32" i="14" s="1"/>
  <c r="F33" i="14" s="1"/>
  <c r="F34" i="14" s="1"/>
  <c r="F35" i="14" s="1"/>
  <c r="F36" i="14" s="1"/>
  <c r="F37" i="14" s="1"/>
  <c r="F38" i="14" s="1"/>
  <c r="F39" i="14" s="1"/>
  <c r="F40" i="14" s="1"/>
  <c r="F41" i="14" s="1"/>
  <c r="F42" i="14" s="1"/>
  <c r="F43" i="14" s="1"/>
  <c r="F44" i="14" s="1"/>
  <c r="F45" i="14" s="1"/>
  <c r="F46" i="14" s="1"/>
  <c r="F47" i="14" s="1"/>
  <c r="F48" i="14" s="1"/>
  <c r="F49" i="14" s="1"/>
  <c r="E26" i="14"/>
  <c r="B2" i="2"/>
  <c r="G1" i="13"/>
  <c r="N1" i="37"/>
  <c r="X1" i="37"/>
  <c r="AI1" i="37"/>
  <c r="AV1" i="37"/>
  <c r="BJ1" i="37"/>
  <c r="BX1" i="37"/>
  <c r="CL1" i="37"/>
  <c r="CZ1" i="37"/>
  <c r="DN1" i="37"/>
  <c r="N2" i="37"/>
  <c r="X2" i="37"/>
  <c r="AI2" i="37"/>
  <c r="AV2" i="37"/>
  <c r="BJ2" i="37"/>
  <c r="BX2" i="37"/>
  <c r="CL2" i="37"/>
  <c r="CZ2" i="37"/>
  <c r="DN2" i="37"/>
  <c r="N3" i="37"/>
  <c r="X3" i="37"/>
  <c r="AI3" i="37"/>
  <c r="AV3" i="37"/>
  <c r="BJ3" i="37"/>
  <c r="BX3" i="37"/>
  <c r="CL3" i="37"/>
  <c r="CZ3" i="37"/>
  <c r="DN3" i="37"/>
  <c r="N4" i="37"/>
  <c r="X4" i="37"/>
  <c r="AI4" i="37"/>
  <c r="AV4" i="37"/>
  <c r="BJ4" i="37"/>
  <c r="BX4" i="37"/>
  <c r="CL4" i="37"/>
  <c r="CZ4" i="37"/>
  <c r="DN4" i="37"/>
  <c r="A3" i="14"/>
  <c r="A4" i="14" s="1"/>
  <c r="A5" i="14" s="1"/>
  <c r="A6" i="14" s="1"/>
  <c r="A7" i="14" s="1"/>
  <c r="A8" i="14" s="1"/>
  <c r="A9" i="14" s="1"/>
  <c r="A10" i="14" s="1"/>
  <c r="A11" i="14" s="1"/>
  <c r="A12" i="14" s="1"/>
  <c r="A13" i="14" s="1"/>
  <c r="A14" i="14" s="1"/>
  <c r="A15" i="14" s="1"/>
  <c r="A16" i="14" s="1"/>
  <c r="A17" i="14" s="1"/>
  <c r="A18" i="14" s="1"/>
  <c r="A19" i="14" s="1"/>
  <c r="A20" i="14" s="1"/>
  <c r="A21" i="14" s="1"/>
  <c r="A22" i="14" s="1"/>
  <c r="A23" i="14" s="1"/>
  <c r="A24" i="14" s="1"/>
  <c r="A25" i="14" s="1"/>
  <c r="A26" i="14" s="1"/>
  <c r="A27" i="14" s="1"/>
  <c r="A28" i="14" s="1"/>
  <c r="A29" i="14" s="1"/>
  <c r="A30" i="14" s="1"/>
  <c r="A31" i="14" s="1"/>
  <c r="A32" i="14" s="1"/>
  <c r="A33" i="14" s="1"/>
  <c r="A34" i="14" s="1"/>
  <c r="A35" i="14" s="1"/>
  <c r="A36" i="14" s="1"/>
  <c r="A37" i="14" s="1"/>
  <c r="A38" i="14" s="1"/>
  <c r="A39" i="14" s="1"/>
  <c r="A40" i="14" s="1"/>
  <c r="A41" i="14" s="1"/>
  <c r="A42" i="14" s="1"/>
  <c r="A43" i="14" s="1"/>
  <c r="A44" i="14" s="1"/>
  <c r="A45" i="14" s="1"/>
  <c r="A46" i="14" s="1"/>
  <c r="A47" i="14" s="1"/>
  <c r="A48" i="14" s="1"/>
  <c r="A49" i="14" s="1"/>
  <c r="A50" i="14" s="1"/>
  <c r="A51" i="14" s="1"/>
  <c r="A52" i="14" s="1"/>
  <c r="A53" i="14" s="1"/>
  <c r="A54" i="14" s="1"/>
  <c r="A55" i="14" s="1"/>
  <c r="A56" i="14" s="1"/>
  <c r="A57" i="14" s="1"/>
  <c r="A58" i="14" s="1"/>
  <c r="A59" i="14" s="1"/>
  <c r="A60" i="14" s="1"/>
  <c r="A61" i="14" s="1"/>
  <c r="A62" i="14" s="1"/>
  <c r="A63" i="14" s="1"/>
  <c r="A64" i="14" s="1"/>
  <c r="A65" i="14" s="1"/>
  <c r="A66" i="14" s="1"/>
  <c r="A67" i="14" s="1"/>
  <c r="A68" i="14" s="1"/>
  <c r="A69" i="14" s="1"/>
  <c r="A70" i="14" s="1"/>
  <c r="A71" i="14" s="1"/>
  <c r="A72" i="14" s="1"/>
  <c r="A73" i="14" s="1"/>
  <c r="A74" i="14" s="1"/>
  <c r="A75" i="14" s="1"/>
  <c r="A76" i="14" s="1"/>
  <c r="A77" i="14" s="1"/>
  <c r="A78" i="14" s="1"/>
  <c r="A79" i="14" s="1"/>
  <c r="A80" i="14" s="1"/>
  <c r="A81" i="14" s="1"/>
  <c r="A82" i="14" s="1"/>
  <c r="A83" i="14" s="1"/>
  <c r="A84" i="14" s="1"/>
  <c r="A85" i="14" s="1"/>
  <c r="A86" i="14" s="1"/>
  <c r="A87" i="14" s="1"/>
  <c r="A88" i="14" s="1"/>
  <c r="A89" i="14" s="1"/>
  <c r="A90" i="14" s="1"/>
  <c r="A91" i="14" s="1"/>
  <c r="A92" i="14" s="1"/>
  <c r="A93" i="14" s="1"/>
  <c r="A94" i="14" s="1"/>
  <c r="A95" i="14" s="1"/>
  <c r="A96" i="14" s="1"/>
  <c r="A97" i="14" s="1"/>
  <c r="A98" i="14" s="1"/>
  <c r="A99" i="14" s="1"/>
  <c r="A100" i="14" s="1"/>
  <c r="A101" i="14" s="1"/>
  <c r="A102" i="14" s="1"/>
  <c r="A103" i="14" s="1"/>
  <c r="A104" i="14" s="1"/>
  <c r="A105" i="14" s="1"/>
  <c r="A106" i="14" s="1"/>
  <c r="A107" i="14" s="1"/>
  <c r="A108" i="14" s="1"/>
  <c r="A109" i="14" s="1"/>
  <c r="A110" i="14" s="1"/>
  <c r="A111" i="14" s="1"/>
  <c r="A112" i="14" s="1"/>
  <c r="A113" i="14" s="1"/>
  <c r="A114" i="14" s="1"/>
  <c r="A115" i="14" s="1"/>
  <c r="A116" i="14" s="1"/>
  <c r="A117" i="14" s="1"/>
  <c r="A118" i="14" s="1"/>
  <c r="A119" i="14" s="1"/>
  <c r="A120" i="14" s="1"/>
  <c r="A121" i="14" s="1"/>
  <c r="A122" i="14" s="1"/>
  <c r="A123" i="14" s="1"/>
  <c r="A124" i="14" s="1"/>
  <c r="A125" i="14" s="1"/>
  <c r="A126" i="14" s="1"/>
  <c r="A127" i="14" s="1"/>
  <c r="A128" i="14" s="1"/>
  <c r="A129" i="14" s="1"/>
  <c r="A130" i="14" s="1"/>
  <c r="A131" i="14" s="1"/>
  <c r="A132" i="14" s="1"/>
  <c r="A133" i="14" s="1"/>
  <c r="Q1" i="31"/>
  <c r="Q7" i="31" s="1"/>
  <c r="B5" i="23"/>
  <c r="D29" i="23"/>
  <c r="C4" i="1"/>
</calcChain>
</file>

<file path=xl/sharedStrings.xml><?xml version="1.0" encoding="utf-8"?>
<sst xmlns="http://schemas.openxmlformats.org/spreadsheetml/2006/main" count="1962" uniqueCount="1029">
  <si>
    <t xml:space="preserve">  ② ：【Ｂ３】＝【Ｃ１】＋【Ｄ２】</t>
    <phoneticPr fontId="4"/>
  </si>
  <si>
    <t>電子調査票 【日本ゴム工業会】</t>
    <rPh sb="0" eb="2">
      <t>デンシ</t>
    </rPh>
    <rPh sb="2" eb="4">
      <t>チョウサ</t>
    </rPh>
    <rPh sb="4" eb="5">
      <t>ヒョウ</t>
    </rPh>
    <rPh sb="7" eb="9">
      <t>ニホン</t>
    </rPh>
    <rPh sb="11" eb="13">
      <t>コウギョウ</t>
    </rPh>
    <rPh sb="13" eb="14">
      <t>カイ</t>
    </rPh>
    <phoneticPr fontId="2"/>
  </si>
  <si>
    <t>団体名</t>
    <rPh sb="0" eb="2">
      <t>ダンタイ</t>
    </rPh>
    <rPh sb="2" eb="3">
      <t>メイ</t>
    </rPh>
    <phoneticPr fontId="4"/>
  </si>
  <si>
    <t>1911</t>
  </si>
  <si>
    <t>1921</t>
  </si>
  <si>
    <t>1931</t>
  </si>
  <si>
    <t>1991</t>
  </si>
  <si>
    <t>会社名</t>
    <rPh sb="0" eb="2">
      <t>カイシャ</t>
    </rPh>
    <rPh sb="2" eb="3">
      <t>メイ</t>
    </rPh>
    <phoneticPr fontId="4"/>
  </si>
  <si>
    <t>事業所名</t>
    <rPh sb="0" eb="2">
      <t>ジギョウ</t>
    </rPh>
    <rPh sb="2" eb="3">
      <t>ショ</t>
    </rPh>
    <rPh sb="3" eb="4">
      <t>メイ</t>
    </rPh>
    <phoneticPr fontId="4"/>
  </si>
  <si>
    <t>種類名</t>
  </si>
  <si>
    <t>このシートは表示用です。書き込みはできません。</t>
    <rPh sb="6" eb="8">
      <t>ヒョウジ</t>
    </rPh>
    <rPh sb="8" eb="9">
      <t>ヨウ</t>
    </rPh>
    <rPh sb="12" eb="13">
      <t>カ</t>
    </rPh>
    <rPh sb="14" eb="15">
      <t>コ</t>
    </rPh>
    <phoneticPr fontId="2"/>
  </si>
  <si>
    <t>（トン／年）</t>
    <rPh sb="4" eb="5">
      <t>ネン</t>
    </rPh>
    <phoneticPr fontId="4"/>
  </si>
  <si>
    <t>～</t>
    <phoneticPr fontId="2"/>
  </si>
  <si>
    <t>　　</t>
    <phoneticPr fontId="1"/>
  </si>
  <si>
    <r>
      <t>(1</t>
    </r>
    <r>
      <rPr>
        <sz val="10"/>
        <rFont val="ＭＳ 明朝"/>
        <family val="1"/>
        <charset val="128"/>
      </rPr>
      <t>3</t>
    </r>
    <r>
      <rPr>
        <sz val="10"/>
        <rFont val="ＭＳ 明朝"/>
        <family val="1"/>
        <charset val="128"/>
      </rPr>
      <t>)焼却に伴うエネルギー</t>
    </r>
    <phoneticPr fontId="2"/>
  </si>
  <si>
    <t>調査票（Ａ）</t>
    <rPh sb="0" eb="2">
      <t>チョウサ</t>
    </rPh>
    <rPh sb="2" eb="3">
      <t>ヒョウ</t>
    </rPh>
    <phoneticPr fontId="4"/>
  </si>
  <si>
    <t>貴　社</t>
    <rPh sb="0" eb="3">
      <t>キシャ</t>
    </rPh>
    <phoneticPr fontId="4"/>
  </si>
  <si>
    <t>(1)会　社　名</t>
    <phoneticPr fontId="4"/>
  </si>
  <si>
    <t>本　社　関　係</t>
    <rPh sb="0" eb="3">
      <t>ホンシャ</t>
    </rPh>
    <rPh sb="4" eb="7">
      <t>カンケイ</t>
    </rPh>
    <phoneticPr fontId="4"/>
  </si>
  <si>
    <t>　１億円未満　　　　　１億円以上１００億円未満　　　　１００億円以上</t>
    <rPh sb="2" eb="4">
      <t>オクエン</t>
    </rPh>
    <rPh sb="4" eb="6">
      <t>ミマン</t>
    </rPh>
    <rPh sb="12" eb="13">
      <t>オク</t>
    </rPh>
    <rPh sb="13" eb="16">
      <t>エンイジョウ</t>
    </rPh>
    <rPh sb="19" eb="21">
      <t>オクエン</t>
    </rPh>
    <rPh sb="21" eb="23">
      <t>ミマン</t>
    </rPh>
    <rPh sb="30" eb="32">
      <t>オクエン</t>
    </rPh>
    <rPh sb="32" eb="34">
      <t>イジョウ</t>
    </rPh>
    <phoneticPr fontId="26"/>
  </si>
  <si>
    <t>関　係</t>
    <rPh sb="0" eb="3">
      <t>カンケイ</t>
    </rPh>
    <phoneticPr fontId="4"/>
  </si>
  <si>
    <t>　提出先団体名</t>
    <rPh sb="1" eb="3">
      <t>テイシュツ</t>
    </rPh>
    <rPh sb="3" eb="4">
      <t>サキ</t>
    </rPh>
    <rPh sb="4" eb="6">
      <t>ダンタイ</t>
    </rPh>
    <rPh sb="6" eb="7">
      <t>メイ</t>
    </rPh>
    <phoneticPr fontId="4"/>
  </si>
  <si>
    <t>(4)事業所の名称</t>
    <rPh sb="3" eb="6">
      <t>ジギョウショ</t>
    </rPh>
    <rPh sb="7" eb="9">
      <t>メイショウ</t>
    </rPh>
    <phoneticPr fontId="1"/>
  </si>
  <si>
    <t>(5)所　在　地</t>
    <rPh sb="3" eb="8">
      <t>ショザイチ</t>
    </rPh>
    <phoneticPr fontId="4"/>
  </si>
  <si>
    <t>貴</t>
    <rPh sb="0" eb="1">
      <t>キ</t>
    </rPh>
    <phoneticPr fontId="4"/>
  </si>
  <si>
    <t>都道府県番号</t>
    <rPh sb="0" eb="4">
      <t>トドウフケン</t>
    </rPh>
    <rPh sb="4" eb="6">
      <t>バンゴウ</t>
    </rPh>
    <phoneticPr fontId="4"/>
  </si>
  <si>
    <t>(6)記入者　</t>
    <rPh sb="3" eb="6">
      <t>キニュウシャ</t>
    </rPh>
    <phoneticPr fontId="4"/>
  </si>
  <si>
    <t>所属部課</t>
    <rPh sb="0" eb="2">
      <t>ショゾク</t>
    </rPh>
    <rPh sb="2" eb="4">
      <t>ブカ</t>
    </rPh>
    <phoneticPr fontId="4"/>
  </si>
  <si>
    <t>お名前</t>
    <rPh sb="0" eb="3">
      <t>オナマエ</t>
    </rPh>
    <phoneticPr fontId="4"/>
  </si>
  <si>
    <t>　又は連絡担当者</t>
    <rPh sb="1" eb="2">
      <t>マタ</t>
    </rPh>
    <rPh sb="3" eb="5">
      <t>レンラク</t>
    </rPh>
    <rPh sb="5" eb="8">
      <t>タントウシャ</t>
    </rPh>
    <phoneticPr fontId="4"/>
  </si>
  <si>
    <t>役職名</t>
    <rPh sb="0" eb="2">
      <t>ヤクショク</t>
    </rPh>
    <rPh sb="2" eb="3">
      <t>メイ</t>
    </rPh>
    <phoneticPr fontId="4"/>
  </si>
  <si>
    <t>直通電話番号</t>
    <rPh sb="0" eb="2">
      <t>チョクツウ</t>
    </rPh>
    <rPh sb="2" eb="4">
      <t>デンワ</t>
    </rPh>
    <rPh sb="4" eb="6">
      <t>バンゴウ</t>
    </rPh>
    <phoneticPr fontId="4"/>
  </si>
  <si>
    <t>関</t>
    <rPh sb="0" eb="1">
      <t>カンケイ</t>
    </rPh>
    <phoneticPr fontId="26"/>
  </si>
  <si>
    <t>業種細分類番号</t>
    <rPh sb="0" eb="2">
      <t>ギョウシュ</t>
    </rPh>
    <rPh sb="2" eb="4">
      <t>サイブン</t>
    </rPh>
    <rPh sb="4" eb="5">
      <t>ルイ</t>
    </rPh>
    <rPh sb="5" eb="7">
      <t>バンゴウ</t>
    </rPh>
    <phoneticPr fontId="4"/>
  </si>
  <si>
    <t>係</t>
    <rPh sb="0" eb="1">
      <t>カンケイ</t>
    </rPh>
    <phoneticPr fontId="26"/>
  </si>
  <si>
    <t>複数の業界団体に所属している場合の「調査票提出先団体の決め方」は、記入要領参照。</t>
    <phoneticPr fontId="31"/>
  </si>
  <si>
    <t>整理番号の決定方法は、記入要領参照。</t>
    <phoneticPr fontId="31"/>
  </si>
  <si>
    <t>　調査票作成ﾎﾞﾀﾝをｸﾘｯｸすると、ﾃﾞｰﾀ入力作業を開始します。</t>
    <rPh sb="1" eb="3">
      <t>チョウサ</t>
    </rPh>
    <rPh sb="3" eb="4">
      <t>ヒョウ</t>
    </rPh>
    <rPh sb="4" eb="6">
      <t>サクセイ</t>
    </rPh>
    <rPh sb="23" eb="25">
      <t>ニュウリョク</t>
    </rPh>
    <rPh sb="25" eb="27">
      <t>サギョウ</t>
    </rPh>
    <rPh sb="28" eb="30">
      <t>カイシ</t>
    </rPh>
    <phoneticPr fontId="2"/>
  </si>
  <si>
    <t>　　データ保存と終了</t>
    <rPh sb="5" eb="7">
      <t>ホゾン</t>
    </rPh>
    <rPh sb="8" eb="10">
      <t>シュウリョウ</t>
    </rPh>
    <phoneticPr fontId="2"/>
  </si>
  <si>
    <t>このシートの印刷は、エクセルメニューの「印刷」機能をご使用下さい。</t>
    <rPh sb="6" eb="8">
      <t>インサツ</t>
    </rPh>
    <rPh sb="20" eb="22">
      <t>インサツ</t>
    </rPh>
    <rPh sb="23" eb="25">
      <t>キノウ</t>
    </rPh>
    <rPh sb="27" eb="29">
      <t>シヨウ</t>
    </rPh>
    <rPh sb="29" eb="30">
      <t>クダ</t>
    </rPh>
    <phoneticPr fontId="2"/>
  </si>
  <si>
    <t>　主な製造品目</t>
    <rPh sb="1" eb="2">
      <t>オモ</t>
    </rPh>
    <rPh sb="3" eb="5">
      <t>セイゾウ</t>
    </rPh>
    <rPh sb="5" eb="7">
      <t>ヒンモク</t>
    </rPh>
    <phoneticPr fontId="4"/>
  </si>
  <si>
    <t>（数品目程度）</t>
    <rPh sb="1" eb="4">
      <t>スウヒンモク</t>
    </rPh>
    <rPh sb="4" eb="6">
      <t>テイド</t>
    </rPh>
    <phoneticPr fontId="4"/>
  </si>
  <si>
    <t>(8)製造品出荷額</t>
    <rPh sb="3" eb="5">
      <t>セイゾウ</t>
    </rPh>
    <rPh sb="5" eb="6">
      <t>ヒン</t>
    </rPh>
    <rPh sb="6" eb="8">
      <t>シュッカ</t>
    </rPh>
    <rPh sb="8" eb="9">
      <t>ガク</t>
    </rPh>
    <phoneticPr fontId="4"/>
  </si>
  <si>
    <t>新ゴム量　</t>
    <rPh sb="0" eb="1">
      <t>シン</t>
    </rPh>
    <rPh sb="3" eb="4">
      <t>リョウ</t>
    </rPh>
    <phoneticPr fontId="2"/>
  </si>
  <si>
    <t>再生ゴム量</t>
    <rPh sb="0" eb="1">
      <t>サイ</t>
    </rPh>
    <rPh sb="1" eb="2">
      <t>ナマ</t>
    </rPh>
    <rPh sb="4" eb="5">
      <t>リョウ</t>
    </rPh>
    <phoneticPr fontId="2"/>
  </si>
  <si>
    <t>合成樹脂量</t>
    <rPh sb="0" eb="2">
      <t>ゴウセイ</t>
    </rPh>
    <rPh sb="2" eb="4">
      <t>ジュシ</t>
    </rPh>
    <rPh sb="4" eb="5">
      <t>リョウ</t>
    </rPh>
    <phoneticPr fontId="2"/>
  </si>
  <si>
    <r>
      <t>(</t>
    </r>
    <r>
      <rPr>
        <sz val="10"/>
        <rFont val="ＭＳ 明朝"/>
        <family val="1"/>
        <charset val="128"/>
      </rPr>
      <t>10</t>
    </r>
    <r>
      <rPr>
        <sz val="10"/>
        <rFont val="ＭＳ 明朝"/>
        <family val="1"/>
        <charset val="128"/>
      </rPr>
      <t xml:space="preserve">)従 業 員 数 </t>
    </r>
    <rPh sb="4" eb="9">
      <t>ジュウギョウシャ</t>
    </rPh>
    <rPh sb="10" eb="11">
      <t>スウ</t>
    </rPh>
    <phoneticPr fontId="1"/>
  </si>
  <si>
    <r>
      <t>(1</t>
    </r>
    <r>
      <rPr>
        <sz val="10"/>
        <rFont val="ＭＳ 明朝"/>
        <family val="1"/>
        <charset val="128"/>
      </rPr>
      <t>1</t>
    </r>
    <r>
      <rPr>
        <sz val="10"/>
        <rFont val="ＭＳ 明朝"/>
        <family val="1"/>
        <charset val="128"/>
      </rPr>
      <t>)調査対象期間</t>
    </r>
    <rPh sb="4" eb="6">
      <t>チョウサ</t>
    </rPh>
    <rPh sb="6" eb="8">
      <t>タイショウ</t>
    </rPh>
    <rPh sb="8" eb="10">
      <t>キカン</t>
    </rPh>
    <phoneticPr fontId="4"/>
  </si>
  <si>
    <t>（１年間）</t>
    <rPh sb="2" eb="4">
      <t>ネンカン</t>
    </rPh>
    <phoneticPr fontId="2"/>
  </si>
  <si>
    <t>発生する</t>
    <rPh sb="0" eb="2">
      <t>ハッセイ</t>
    </rPh>
    <phoneticPr fontId="2"/>
  </si>
  <si>
    <t>発生しない</t>
    <rPh sb="0" eb="2">
      <t>ハッセイ</t>
    </rPh>
    <phoneticPr fontId="2"/>
  </si>
  <si>
    <t>実施している</t>
    <rPh sb="0" eb="2">
      <t>ジッシ</t>
    </rPh>
    <phoneticPr fontId="2"/>
  </si>
  <si>
    <t>熱回収量</t>
    <rPh sb="0" eb="1">
      <t>ネツ</t>
    </rPh>
    <rPh sb="1" eb="3">
      <t>カイシュウ</t>
    </rPh>
    <rPh sb="3" eb="4">
      <t>リョウ</t>
    </rPh>
    <phoneticPr fontId="2"/>
  </si>
  <si>
    <t>　（○で囲んで下さい）</t>
    <rPh sb="4" eb="5">
      <t>カコ</t>
    </rPh>
    <rPh sb="7" eb="8">
      <t>クダ</t>
    </rPh>
    <phoneticPr fontId="2"/>
  </si>
  <si>
    <t>企業名</t>
    <rPh sb="0" eb="2">
      <t>キギョウ</t>
    </rPh>
    <rPh sb="2" eb="3">
      <t>メイ</t>
    </rPh>
    <phoneticPr fontId="4"/>
  </si>
  <si>
    <t>事業所名</t>
    <rPh sb="0" eb="3">
      <t>ジギョウショ</t>
    </rPh>
    <rPh sb="3" eb="4">
      <t>メイ</t>
    </rPh>
    <phoneticPr fontId="4"/>
  </si>
  <si>
    <t>整理番号</t>
    <rPh sb="0" eb="2">
      <t>セイリ</t>
    </rPh>
    <rPh sb="2" eb="4">
      <t>バンゴウ</t>
    </rPh>
    <phoneticPr fontId="4"/>
  </si>
  <si>
    <t>番号</t>
    <rPh sb="0" eb="2">
      <t>バンゴウ</t>
    </rPh>
    <phoneticPr fontId="4"/>
  </si>
  <si>
    <t>熱回収量</t>
    <rPh sb="0" eb="1">
      <t>ネツ</t>
    </rPh>
    <rPh sb="1" eb="3">
      <t>カイシュウ</t>
    </rPh>
    <rPh sb="3" eb="4">
      <t>リョウ</t>
    </rPh>
    <phoneticPr fontId="4"/>
  </si>
  <si>
    <t>番
号</t>
    <rPh sb="0" eb="3">
      <t>バンゴウ</t>
    </rPh>
    <phoneticPr fontId="4"/>
  </si>
  <si>
    <t>表３
再資源化区分</t>
    <rPh sb="0" eb="1">
      <t>オモテ</t>
    </rPh>
    <rPh sb="3" eb="4">
      <t>サイ</t>
    </rPh>
    <rPh sb="4" eb="7">
      <t>シゲンカ</t>
    </rPh>
    <rPh sb="7" eb="9">
      <t>クブン</t>
    </rPh>
    <phoneticPr fontId="4"/>
  </si>
  <si>
    <t>表４
利用形態</t>
    <rPh sb="0" eb="1">
      <t>ヒョウ</t>
    </rPh>
    <rPh sb="3" eb="5">
      <t>リヨウ</t>
    </rPh>
    <rPh sb="5" eb="7">
      <t>ケイタイ</t>
    </rPh>
    <phoneticPr fontId="4"/>
  </si>
  <si>
    <r>
      <t xml:space="preserve">
譲渡理由</t>
    </r>
    <r>
      <rPr>
        <sz val="11"/>
        <color indexed="10"/>
        <rFont val="ＭＳ Ｐゴシック"/>
        <family val="3"/>
        <charset val="128"/>
      </rPr>
      <t>（未使用）</t>
    </r>
    <rPh sb="1" eb="3">
      <t>ジョウト</t>
    </rPh>
    <rPh sb="3" eb="5">
      <t>リユウ</t>
    </rPh>
    <rPh sb="6" eb="9">
      <t>ミシヨウ</t>
    </rPh>
    <phoneticPr fontId="4"/>
  </si>
  <si>
    <t>都道府
県名</t>
    <rPh sb="0" eb="5">
      <t>トドウフケン</t>
    </rPh>
    <rPh sb="5" eb="6">
      <t>メイ</t>
    </rPh>
    <phoneticPr fontId="4"/>
  </si>
  <si>
    <t>付表B-２
業種分類</t>
    <rPh sb="0" eb="2">
      <t>フヒョウ</t>
    </rPh>
    <rPh sb="6" eb="8">
      <t>ギョウシュ</t>
    </rPh>
    <rPh sb="8" eb="10">
      <t>ブンルイ</t>
    </rPh>
    <phoneticPr fontId="4"/>
  </si>
  <si>
    <t>自社内で再資源化</t>
    <rPh sb="0" eb="2">
      <t>ジシャ</t>
    </rPh>
    <rPh sb="2" eb="3">
      <t>ナイ</t>
    </rPh>
    <rPh sb="4" eb="5">
      <t>サイ</t>
    </rPh>
    <rPh sb="5" eb="8">
      <t>シゲンカ</t>
    </rPh>
    <phoneticPr fontId="2"/>
  </si>
  <si>
    <t>ｔ／年</t>
  </si>
  <si>
    <t xml:space="preserve">  Ａ　産業廃棄物 ・</t>
    <rPh sb="4" eb="6">
      <t>サンギョウ</t>
    </rPh>
    <rPh sb="6" eb="9">
      <t>ハイキブツ</t>
    </rPh>
    <phoneticPr fontId="4"/>
  </si>
  <si>
    <t>＊　記入要領の３ﾍﾟｰｼﾞを参考に記入して下さい。</t>
    <rPh sb="2" eb="4">
      <t>キニュウ</t>
    </rPh>
    <rPh sb="4" eb="6">
      <t>ヨウリョウ</t>
    </rPh>
    <rPh sb="14" eb="16">
      <t>サンコウ</t>
    </rPh>
    <rPh sb="17" eb="19">
      <t>キニュウ</t>
    </rPh>
    <rPh sb="21" eb="22">
      <t>クダ</t>
    </rPh>
    <phoneticPr fontId="26"/>
  </si>
  <si>
    <t>発生量</t>
    <rPh sb="0" eb="3">
      <t>ハッセイリョウ</t>
    </rPh>
    <phoneticPr fontId="4"/>
  </si>
  <si>
    <t>処理・処分経費を削減するため</t>
    <rPh sb="0" eb="2">
      <t>ショリ</t>
    </rPh>
    <rPh sb="3" eb="5">
      <t>ショブン</t>
    </rPh>
    <rPh sb="5" eb="7">
      <t>ケイヒ</t>
    </rPh>
    <rPh sb="8" eb="10">
      <t>サクゲン</t>
    </rPh>
    <phoneticPr fontId="4"/>
  </si>
  <si>
    <t>有償譲渡して再資源化</t>
    <rPh sb="0" eb="2">
      <t>ユウショウ</t>
    </rPh>
    <rPh sb="2" eb="4">
      <t>ジョウト</t>
    </rPh>
    <rPh sb="6" eb="10">
      <t>サイシゲンカ</t>
    </rPh>
    <phoneticPr fontId="2"/>
  </si>
  <si>
    <t>再生資源を利用して原材料・光熱費を削減するため</t>
    <rPh sb="0" eb="1">
      <t>サイ</t>
    </rPh>
    <rPh sb="1" eb="2">
      <t>ナマ</t>
    </rPh>
    <rPh sb="2" eb="4">
      <t>シゲン</t>
    </rPh>
    <rPh sb="5" eb="7">
      <t>リヨウ</t>
    </rPh>
    <rPh sb="9" eb="10">
      <t>ゲン</t>
    </rPh>
    <rPh sb="10" eb="12">
      <t>ザイリョウ</t>
    </rPh>
    <rPh sb="13" eb="15">
      <t>コウネツ</t>
    </rPh>
    <rPh sb="15" eb="16">
      <t>ヒ</t>
    </rPh>
    <rPh sb="17" eb="19">
      <t>サクゲン</t>
    </rPh>
    <phoneticPr fontId="4"/>
  </si>
  <si>
    <t>有価物として売却できるため</t>
    <rPh sb="0" eb="2">
      <t>ユウカ</t>
    </rPh>
    <rPh sb="2" eb="3">
      <t>ブツ</t>
    </rPh>
    <rPh sb="6" eb="8">
      <t>バイキャク</t>
    </rPh>
    <phoneticPr fontId="4"/>
  </si>
  <si>
    <t>自社処分場の延命を図るため</t>
    <rPh sb="0" eb="2">
      <t>ジシャ</t>
    </rPh>
    <rPh sb="2" eb="4">
      <t>ショブン</t>
    </rPh>
    <rPh sb="4" eb="5">
      <t>ジョウ</t>
    </rPh>
    <rPh sb="6" eb="8">
      <t>エンメイ</t>
    </rPh>
    <rPh sb="9" eb="10">
      <t>ハカ</t>
    </rPh>
    <phoneticPr fontId="4"/>
  </si>
  <si>
    <t>自社内保管</t>
    <rPh sb="0" eb="2">
      <t>ジシャ</t>
    </rPh>
    <rPh sb="2" eb="3">
      <t>ナイ</t>
    </rPh>
    <rPh sb="3" eb="5">
      <t>ホカン</t>
    </rPh>
    <phoneticPr fontId="2"/>
  </si>
  <si>
    <t>自社の産廃を必要とする企業がいるため</t>
    <rPh sb="0" eb="2">
      <t>ジシャ</t>
    </rPh>
    <rPh sb="3" eb="4">
      <t>サンギョウ</t>
    </rPh>
    <rPh sb="4" eb="5">
      <t>ハイキ</t>
    </rPh>
    <rPh sb="6" eb="8">
      <t>ヒツヨウ</t>
    </rPh>
    <rPh sb="11" eb="13">
      <t>キギョウ</t>
    </rPh>
    <phoneticPr fontId="4"/>
  </si>
  <si>
    <t>費用が掛かっても環境のために産業物減量化・再資源化を推進したい</t>
    <rPh sb="0" eb="2">
      <t>ヒヨウ</t>
    </rPh>
    <rPh sb="3" eb="4">
      <t>カ</t>
    </rPh>
    <rPh sb="8" eb="10">
      <t>カンキョウ</t>
    </rPh>
    <rPh sb="14" eb="16">
      <t>サンギョウ</t>
    </rPh>
    <rPh sb="16" eb="17">
      <t>ブツ</t>
    </rPh>
    <rPh sb="17" eb="19">
      <t>ゲンリョウ</t>
    </rPh>
    <rPh sb="19" eb="20">
      <t>カ</t>
    </rPh>
    <rPh sb="21" eb="22">
      <t>サイ</t>
    </rPh>
    <rPh sb="22" eb="24">
      <t>シゲン</t>
    </rPh>
    <rPh sb="24" eb="25">
      <t>カ</t>
    </rPh>
    <rPh sb="26" eb="28">
      <t>スイシン</t>
    </rPh>
    <phoneticPr fontId="4"/>
  </si>
  <si>
    <t>付表A-1
産業分類</t>
    <rPh sb="0" eb="2">
      <t>フヒョウ</t>
    </rPh>
    <rPh sb="6" eb="8">
      <t>サンギョウ</t>
    </rPh>
    <rPh sb="8" eb="10">
      <t>ブンルイ</t>
    </rPh>
    <phoneticPr fontId="4"/>
  </si>
  <si>
    <t>アルカリ性の廃液(pH8.6をこえる物）</t>
  </si>
  <si>
    <t>天然繊維くず</t>
  </si>
  <si>
    <t>1919</t>
  </si>
  <si>
    <t xml:space="preserve">その他のタイヤ・チューブ製造業 </t>
    <rPh sb="2" eb="3">
      <t>タ</t>
    </rPh>
    <phoneticPr fontId="4"/>
  </si>
  <si>
    <t>1933</t>
  </si>
  <si>
    <t>1993</t>
  </si>
  <si>
    <t>1994</t>
  </si>
  <si>
    <t>1995</t>
  </si>
  <si>
    <t>1999</t>
  </si>
  <si>
    <t>データ番号</t>
    <rPh sb="3" eb="5">
      <t>バンゴウ</t>
    </rPh>
    <phoneticPr fontId="4"/>
  </si>
  <si>
    <t>付表B-1</t>
    <rPh sb="0" eb="2">
      <t>フヒョウ</t>
    </rPh>
    <phoneticPr fontId="4"/>
  </si>
  <si>
    <t>（ｔ未満４捨５入）</t>
    <rPh sb="2" eb="4">
      <t>ミマン</t>
    </rPh>
    <rPh sb="5" eb="6">
      <t>シャ</t>
    </rPh>
    <rPh sb="7" eb="8">
      <t>ニュウ</t>
    </rPh>
    <phoneticPr fontId="4"/>
  </si>
  <si>
    <t>（t/年）</t>
    <rPh sb="3" eb="4">
      <t>ネン</t>
    </rPh>
    <phoneticPr fontId="4"/>
  </si>
  <si>
    <t>ランク</t>
    <phoneticPr fontId="2"/>
  </si>
  <si>
    <t>登録</t>
    <rPh sb="0" eb="2">
      <t>トウロク</t>
    </rPh>
    <phoneticPr fontId="4"/>
  </si>
  <si>
    <t>熱回収対象量</t>
  </si>
  <si>
    <t>表２</t>
    <rPh sb="0" eb="1">
      <t>ヒョウ</t>
    </rPh>
    <phoneticPr fontId="4"/>
  </si>
  <si>
    <t>付表A-１</t>
    <rPh sb="0" eb="2">
      <t>フヒョウ</t>
    </rPh>
    <phoneticPr fontId="4"/>
  </si>
  <si>
    <t>（ｔ／年）</t>
  </si>
  <si>
    <t>事業所</t>
    <rPh sb="0" eb="3">
      <t>ジギョウショ</t>
    </rPh>
    <phoneticPr fontId="4"/>
  </si>
  <si>
    <t>所在地</t>
    <rPh sb="0" eb="3">
      <t>ショザイチ</t>
    </rPh>
    <phoneticPr fontId="4"/>
  </si>
  <si>
    <t>従業員数</t>
    <rPh sb="0" eb="2">
      <t>ジュウギョウイン</t>
    </rPh>
    <rPh sb="2" eb="3">
      <t>イン</t>
    </rPh>
    <rPh sb="3" eb="4">
      <t>スウ</t>
    </rPh>
    <phoneticPr fontId="4"/>
  </si>
  <si>
    <t>業種番号</t>
    <rPh sb="0" eb="2">
      <t>ギョウシュ</t>
    </rPh>
    <rPh sb="2" eb="4">
      <t>バンゴウ</t>
    </rPh>
    <phoneticPr fontId="4"/>
  </si>
  <si>
    <t>担当者</t>
    <rPh sb="0" eb="3">
      <t>タントウシャ</t>
    </rPh>
    <phoneticPr fontId="4"/>
  </si>
  <si>
    <t>主な製造品目</t>
    <rPh sb="0" eb="1">
      <t>オモ</t>
    </rPh>
    <rPh sb="2" eb="4">
      <t>セイゾウ</t>
    </rPh>
    <rPh sb="4" eb="6">
      <t>ヒンモク</t>
    </rPh>
    <phoneticPr fontId="4"/>
  </si>
  <si>
    <t>製造品出荷額</t>
    <rPh sb="0" eb="3">
      <t>セイゾウヒン</t>
    </rPh>
    <rPh sb="3" eb="6">
      <t>シュッカガク</t>
    </rPh>
    <phoneticPr fontId="4"/>
  </si>
  <si>
    <t>期間</t>
    <rPh sb="0" eb="2">
      <t>キカン</t>
    </rPh>
    <phoneticPr fontId="2"/>
  </si>
  <si>
    <t>発生</t>
    <rPh sb="0" eb="2">
      <t>ハッセイ</t>
    </rPh>
    <phoneticPr fontId="4"/>
  </si>
  <si>
    <t>非鉄</t>
    <rPh sb="0" eb="2">
      <t>ヒテツ</t>
    </rPh>
    <phoneticPr fontId="4"/>
  </si>
  <si>
    <t>回収</t>
    <rPh sb="0" eb="2">
      <t>カイシュウ</t>
    </rPh>
    <phoneticPr fontId="4"/>
  </si>
  <si>
    <t>新ゴム量</t>
    <rPh sb="0" eb="1">
      <t>シン</t>
    </rPh>
    <rPh sb="3" eb="4">
      <t>リョウ</t>
    </rPh>
    <phoneticPr fontId="4"/>
  </si>
  <si>
    <t>再生ゴム量</t>
    <rPh sb="0" eb="1">
      <t>サイ</t>
    </rPh>
    <rPh sb="1" eb="2">
      <t>セイ</t>
    </rPh>
    <rPh sb="4" eb="5">
      <t>リョウ</t>
    </rPh>
    <phoneticPr fontId="4"/>
  </si>
  <si>
    <t>合成樹脂量</t>
    <rPh sb="0" eb="2">
      <t>ゴウセイ</t>
    </rPh>
    <rPh sb="2" eb="4">
      <t>ジュシ</t>
    </rPh>
    <rPh sb="4" eb="5">
      <t>リョウ</t>
    </rPh>
    <phoneticPr fontId="4"/>
  </si>
  <si>
    <t>昨年度</t>
    <rPh sb="0" eb="3">
      <t>サクネンド</t>
    </rPh>
    <phoneticPr fontId="4"/>
  </si>
  <si>
    <t>団体番号</t>
    <rPh sb="0" eb="2">
      <t>ダンタイ</t>
    </rPh>
    <phoneticPr fontId="2"/>
  </si>
  <si>
    <t>会社名</t>
    <rPh sb="0" eb="3">
      <t>カイシャメイ</t>
    </rPh>
    <phoneticPr fontId="4"/>
  </si>
  <si>
    <t>住所</t>
    <rPh sb="0" eb="2">
      <t>ジュウショ</t>
    </rPh>
    <phoneticPr fontId="4"/>
  </si>
  <si>
    <t>所属</t>
    <rPh sb="0" eb="2">
      <t>ショゾク</t>
    </rPh>
    <phoneticPr fontId="4"/>
  </si>
  <si>
    <t>役職</t>
    <rPh sb="0" eb="2">
      <t>ヤクショク</t>
    </rPh>
    <phoneticPr fontId="4"/>
  </si>
  <si>
    <t>氏名</t>
    <rPh sb="0" eb="2">
      <t>シメイ</t>
    </rPh>
    <phoneticPr fontId="4"/>
  </si>
  <si>
    <t>電話番号</t>
    <rPh sb="0" eb="2">
      <t>デンワ</t>
    </rPh>
    <rPh sb="2" eb="4">
      <t>バンゴウ</t>
    </rPh>
    <phoneticPr fontId="4"/>
  </si>
  <si>
    <t>（百万円／年）</t>
    <rPh sb="1" eb="4">
      <t>ヒャクマンエン</t>
    </rPh>
    <rPh sb="5" eb="6">
      <t>ネン</t>
    </rPh>
    <phoneticPr fontId="4"/>
  </si>
  <si>
    <t>開始</t>
    <rPh sb="0" eb="2">
      <t>カイシ</t>
    </rPh>
    <phoneticPr fontId="2"/>
  </si>
  <si>
    <t>終了</t>
    <rPh sb="0" eb="2">
      <t>シュウリョウ</t>
    </rPh>
    <phoneticPr fontId="2"/>
  </si>
  <si>
    <t>番号</t>
  </si>
  <si>
    <t>040</t>
  </si>
  <si>
    <t>062</t>
  </si>
  <si>
    <t>080</t>
  </si>
  <si>
    <t>090</t>
  </si>
  <si>
    <t>100</t>
  </si>
  <si>
    <t>110</t>
  </si>
  <si>
    <t>コンクリート固型化物、ばい焼・その他の処理をしたもの</t>
  </si>
  <si>
    <r>
      <t>(1</t>
    </r>
    <r>
      <rPr>
        <sz val="10"/>
        <rFont val="ＭＳ 明朝"/>
        <family val="1"/>
        <charset val="128"/>
      </rPr>
      <t>4</t>
    </r>
    <r>
      <rPr>
        <sz val="10"/>
        <rFont val="ＭＳ 明朝"/>
        <family val="1"/>
        <charset val="128"/>
      </rPr>
      <t>)特記事項記入欄</t>
    </r>
    <rPh sb="4" eb="6">
      <t>トッキ</t>
    </rPh>
    <rPh sb="6" eb="8">
      <t>ジコウ</t>
    </rPh>
    <rPh sb="8" eb="10">
      <t>キニュウ</t>
    </rPh>
    <rPh sb="10" eb="11">
      <t>ラン</t>
    </rPh>
    <phoneticPr fontId="2"/>
  </si>
  <si>
    <t>実施している</t>
    <rPh sb="0" eb="2">
      <t>ジッシ</t>
    </rPh>
    <phoneticPr fontId="4"/>
  </si>
  <si>
    <t>実施していない</t>
  </si>
  <si>
    <t>実施していない</t>
    <rPh sb="0" eb="2">
      <t>ジッシ</t>
    </rPh>
    <phoneticPr fontId="4"/>
  </si>
  <si>
    <t>061</t>
  </si>
  <si>
    <r>
      <t xml:space="preserve">(2)資　本　金
</t>
    </r>
    <r>
      <rPr>
        <sz val="8"/>
        <rFont val="ＭＳ ゴシック"/>
        <family val="3"/>
        <charset val="128"/>
      </rPr>
      <t>（○で囲んで下さい）</t>
    </r>
    <rPh sb="3" eb="8">
      <t>シホンキン</t>
    </rPh>
    <rPh sb="12" eb="13">
      <t>カコ</t>
    </rPh>
    <rPh sb="15" eb="16">
      <t>クダ</t>
    </rPh>
    <phoneticPr fontId="4"/>
  </si>
  <si>
    <t>(7)業種細分類及び</t>
    <rPh sb="3" eb="5">
      <t>ギョウシュ</t>
    </rPh>
    <rPh sb="5" eb="7">
      <t>サイブン</t>
    </rPh>
    <rPh sb="7" eb="8">
      <t>ルイ</t>
    </rPh>
    <rPh sb="8" eb="9">
      <t>オヨ</t>
    </rPh>
    <phoneticPr fontId="4"/>
  </si>
  <si>
    <t>印刷・同関連業</t>
    <rPh sb="0" eb="2">
      <t>インサツ</t>
    </rPh>
    <rPh sb="3" eb="4">
      <t>ドウ</t>
    </rPh>
    <rPh sb="4" eb="6">
      <t>カンレン</t>
    </rPh>
    <rPh sb="6" eb="7">
      <t>ギョウ</t>
    </rPh>
    <phoneticPr fontId="31"/>
  </si>
  <si>
    <t>化学工業</t>
    <rPh sb="0" eb="2">
      <t>カガク</t>
    </rPh>
    <rPh sb="2" eb="4">
      <t>コウギョウ</t>
    </rPh>
    <phoneticPr fontId="31"/>
  </si>
  <si>
    <t>石油製品・石炭製品製造業</t>
    <rPh sb="0" eb="2">
      <t>セキユ</t>
    </rPh>
    <rPh sb="2" eb="4">
      <t>セイヒン</t>
    </rPh>
    <rPh sb="5" eb="7">
      <t>セキタン</t>
    </rPh>
    <rPh sb="7" eb="9">
      <t>セイヒン</t>
    </rPh>
    <rPh sb="9" eb="12">
      <t>セイゾウギョウ</t>
    </rPh>
    <phoneticPr fontId="31"/>
  </si>
  <si>
    <t>プラスチック製品製造業</t>
    <rPh sb="6" eb="8">
      <t>セイヒン</t>
    </rPh>
    <rPh sb="8" eb="11">
      <t>セイゾウギョウ</t>
    </rPh>
    <phoneticPr fontId="31"/>
  </si>
  <si>
    <t>ゴム製品製造業</t>
    <rPh sb="2" eb="4">
      <t>セイヒン</t>
    </rPh>
    <rPh sb="4" eb="7">
      <t>セイゾウギョウ</t>
    </rPh>
    <phoneticPr fontId="31"/>
  </si>
  <si>
    <t>なめし革・同製品・毛皮製造業</t>
    <rPh sb="3" eb="4">
      <t>カワ</t>
    </rPh>
    <rPh sb="5" eb="8">
      <t>ドウセイヒン</t>
    </rPh>
    <rPh sb="9" eb="11">
      <t>ケガワ</t>
    </rPh>
    <rPh sb="11" eb="14">
      <t>セイゾウギョウ</t>
    </rPh>
    <phoneticPr fontId="31"/>
  </si>
  <si>
    <r>
      <t xml:space="preserve">　処理業者（処分業者）に処理・処分を委託した量をそのまま最終処分量として記載している例がかなり見られます。
　「廃油」「廃酸」「廃アルカリ」は、法令（廃棄物処理法施行令第6 条）により直接処分場に処分することは禁止されており、必ず中間処理後の残渣が「管理型処分場」に埋立てられています。
　また、紙くず、木くず等の可燃物も、一般的には焼却した残渣が「管理型処分場」に埋立られています。このように「委託した量」のままでは、実態と大きくかけ離れた数値になります。
　処理業者（処分業者）からのマニフェスト、報告、聞き取り等による確認が必要になりますが、ご面倒でもお願いいたします。他の排出者の廃棄物と一括処理されている場合は、例えば、処理業者が採用している処理方法（例えば「焼却」）で発生した残渣量（率）からの推計で結構です。　
</t>
    </r>
    <r>
      <rPr>
        <u/>
        <sz val="11"/>
        <rFont val="ＭＳ 明朝"/>
        <family val="1"/>
        <charset val="128"/>
      </rPr>
      <t>＊処理業者の焼却残渣発生率</t>
    </r>
    <r>
      <rPr>
        <sz val="11"/>
        <rFont val="ＭＳ 明朝"/>
        <family val="1"/>
        <charset val="128"/>
      </rPr>
      <t>×貴事業所が委託した量
　</t>
    </r>
    <phoneticPr fontId="31"/>
  </si>
  <si>
    <t>整理番号</t>
  </si>
  <si>
    <t>事</t>
  </si>
  <si>
    <t>業</t>
  </si>
  <si>
    <t>所</t>
  </si>
  <si>
    <t>主な製造品目</t>
    <phoneticPr fontId="26"/>
  </si>
  <si>
    <t>A1</t>
    <phoneticPr fontId="4"/>
  </si>
  <si>
    <t>区</t>
    <rPh sb="0" eb="1">
      <t>クブン</t>
    </rPh>
    <phoneticPr fontId="2"/>
  </si>
  <si>
    <t>分</t>
    <rPh sb="0" eb="1">
      <t>ブン</t>
    </rPh>
    <phoneticPr fontId="2"/>
  </si>
  <si>
    <t>《廃棄物処理フロー概念図》</t>
    <rPh sb="1" eb="6">
      <t>ハイキブツショリ</t>
    </rPh>
    <rPh sb="9" eb="11">
      <t>ガイネン</t>
    </rPh>
    <rPh sb="11" eb="12">
      <t>ズ</t>
    </rPh>
    <phoneticPr fontId="4"/>
  </si>
  <si>
    <t xml:space="preserve">    ②</t>
    <phoneticPr fontId="4"/>
  </si>
  <si>
    <t xml:space="preserve">    ①</t>
    <phoneticPr fontId="4"/>
  </si>
  <si>
    <t>中間処理後</t>
  </si>
  <si>
    <t>非鉄金属製造業</t>
    <rPh sb="0" eb="2">
      <t>ヒテツ</t>
    </rPh>
    <rPh sb="2" eb="4">
      <t>キンゾク</t>
    </rPh>
    <rPh sb="4" eb="7">
      <t>セイゾウギョウ</t>
    </rPh>
    <phoneticPr fontId="31"/>
  </si>
  <si>
    <r>
      <t xml:space="preserve">Excelの現状の「セキュリティレベル」の設定が「高」になっているとシステムは起動しません。セキュリティレベルを次の手順で「高」であることを確認後、「中」に変更を行い、一度Excelを閉じてからシステムを再度立ち上げて下さい。
</t>
    </r>
    <r>
      <rPr>
        <sz val="11"/>
        <rFont val="ＭＳ ゴシック"/>
        <family val="3"/>
        <charset val="128"/>
      </rPr>
      <t>・現状の設定：
　「ツール」→「マクロ」→「セキュリティ」
　→「セキュリティレベル」→「高」
・設定の変更：
　「ツール」→「マクロ」→「セキュリティ」
　→「セキュリティレベル」→「中」</t>
    </r>
    <r>
      <rPr>
        <sz val="11"/>
        <rFont val="ＭＳ 明朝"/>
        <family val="1"/>
        <charset val="128"/>
      </rPr>
      <t xml:space="preserve">
※本電子調査票システム使用後は、現状の設定へ戻しておいて下さい。</t>
    </r>
    <phoneticPr fontId="31"/>
  </si>
  <si>
    <t>紙イメージの調査票Ａ（「A-01」シート）と調査票Bのフロー図（「B-01」シート）は、入力したデータを表示するためのもので、直接入力する事は出来ません。初期画面から「調査票作成」ボタンをクリックしてデータを入力して下さい（詳細は、説明書をご参照下さい）。</t>
    <phoneticPr fontId="31"/>
  </si>
  <si>
    <t>データを入力後は、必ず登録ボタンをクリックして下さい。</t>
    <phoneticPr fontId="31"/>
  </si>
  <si>
    <t>登録した調査票Ａのデータは「SheetA」シートに、調査票Bのデータは「事業所_x」シート（x:事業所の登録番号）に保存され、紙イメージの調査票Ａ（「A-01」シート）と調査票Bのフロー図（「B-01」シート）には保存されません。従って、これらのシートが複数毎作成される事は有りません。</t>
    <phoneticPr fontId="31"/>
  </si>
  <si>
    <t>調査票Ｂのフロー図は、廃棄物を変更する度に表示内容が書き換えられるシステムです。複数の廃棄物のフロー図は残りません。</t>
    <phoneticPr fontId="31"/>
  </si>
  <si>
    <t>入力したデータの印刷は、まず調査票Ａは「調査票Ａ表示」ボタンを、調査票Ｂは廃棄物を選択して「フロー図表示」ボタンをクリックして紙イメージの調査票を表示後、エクセルの印刷機能を使用して印刷します（詳細は説明書１９頁参照して下さい）。印刷した内容は残らないので、事業所毎（廃棄物毎）に表示させて印刷して下さい。</t>
    <phoneticPr fontId="31"/>
  </si>
  <si>
    <t>「A-01」シートと「B-01」シートでのデータの修正は行えません。データの修正は、初期画面の「調査票作成」ボタンをクリックして表示される調査票Ａの入力画面と、調査票Ｂの入力画面で行います（詳細は、説明書１７と３５頁をご参照下さい）。</t>
    <phoneticPr fontId="31"/>
  </si>
  <si>
    <t>集計表の表示は、初期画面の「調査票作成」ボタンをクリックして表示される画面の「会社集計」ボタンか、事業所を選択した後に「事業所集計」ボタンをクリックする事で、集計表が表示されます。</t>
    <phoneticPr fontId="31"/>
  </si>
  <si>
    <t>空瓶・空缶等容器卸売業</t>
    <rPh sb="0" eb="1">
      <t>カラ</t>
    </rPh>
    <rPh sb="1" eb="2">
      <t>ビン</t>
    </rPh>
    <rPh sb="3" eb="4">
      <t>カラ</t>
    </rPh>
    <rPh sb="4" eb="5">
      <t>カン</t>
    </rPh>
    <rPh sb="5" eb="6">
      <t>ナド</t>
    </rPh>
    <rPh sb="6" eb="8">
      <t>ヨウキ</t>
    </rPh>
    <rPh sb="8" eb="10">
      <t>オロシウ</t>
    </rPh>
    <rPh sb="10" eb="11">
      <t>ギョウ</t>
    </rPh>
    <phoneticPr fontId="31"/>
  </si>
  <si>
    <t>鉄スクラップ卸売業</t>
    <rPh sb="0" eb="1">
      <t>テツ</t>
    </rPh>
    <rPh sb="6" eb="8">
      <t>オロシウ</t>
    </rPh>
    <rPh sb="8" eb="9">
      <t>ギョウ</t>
    </rPh>
    <phoneticPr fontId="31"/>
  </si>
  <si>
    <t>非鉄金属スクラップ卸売業</t>
    <rPh sb="0" eb="2">
      <t>ヒテツ</t>
    </rPh>
    <rPh sb="2" eb="4">
      <t>キンゾク</t>
    </rPh>
    <rPh sb="9" eb="11">
      <t>オロシウ</t>
    </rPh>
    <rPh sb="11" eb="12">
      <t>ギョウ</t>
    </rPh>
    <phoneticPr fontId="31"/>
  </si>
  <si>
    <t>古紙卸売業</t>
    <rPh sb="0" eb="2">
      <t>コシ</t>
    </rPh>
    <rPh sb="2" eb="4">
      <t>オロシウ</t>
    </rPh>
    <rPh sb="4" eb="5">
      <t>ギョウ</t>
    </rPh>
    <phoneticPr fontId="31"/>
  </si>
  <si>
    <t>その他再生資源卸売業</t>
    <rPh sb="2" eb="3">
      <t>タ</t>
    </rPh>
    <rPh sb="3" eb="5">
      <t>サイセイ</t>
    </rPh>
    <rPh sb="5" eb="7">
      <t>シゲン</t>
    </rPh>
    <rPh sb="7" eb="9">
      <t>オロシウ</t>
    </rPh>
    <rPh sb="9" eb="10">
      <t>ギョウ</t>
    </rPh>
    <phoneticPr fontId="31"/>
  </si>
  <si>
    <t>産業廃棄物収集業</t>
    <rPh sb="0" eb="2">
      <t>サンギョウ</t>
    </rPh>
    <rPh sb="2" eb="5">
      <t>ハイキブツ</t>
    </rPh>
    <rPh sb="5" eb="7">
      <t>シュウシュウ</t>
    </rPh>
    <rPh sb="7" eb="8">
      <t>ギョウ</t>
    </rPh>
    <phoneticPr fontId="31"/>
  </si>
  <si>
    <t>産業廃棄物処理業</t>
    <rPh sb="0" eb="2">
      <t>サンギョウ</t>
    </rPh>
    <rPh sb="2" eb="5">
      <t>ハイキブツ</t>
    </rPh>
    <rPh sb="5" eb="7">
      <t>ショリ</t>
    </rPh>
    <rPh sb="7" eb="8">
      <t>ギョウ</t>
    </rPh>
    <phoneticPr fontId="31"/>
  </si>
  <si>
    <t>廃棄物データの追加入力</t>
  </si>
  <si>
    <t>登録済みデータの修正</t>
  </si>
  <si>
    <t>ファイルの上書き保存</t>
  </si>
  <si>
    <t>事業所全体の発生量が1t未満の場合は、「発生無し」とする。</t>
  </si>
  <si>
    <t>熱回収量は、利用側の入り口の数値を記入。助燃剤を用いて焼却した場合は、その分の熱量を、含めない様注意！</t>
  </si>
  <si>
    <t>貴事業所が、非鉄金属製錬所等の場合に選択。記入要領Ｐ４の注意事項を必読！</t>
  </si>
  <si>
    <t>記入方法については、記入要領Ｐ４参照</t>
  </si>
  <si>
    <t>調査票B：入力・操作の説明</t>
    <rPh sb="0" eb="3">
      <t>チョウサヒョウ</t>
    </rPh>
    <rPh sb="5" eb="7">
      <t>ニュウリョク</t>
    </rPh>
    <rPh sb="8" eb="10">
      <t>ソウサ</t>
    </rPh>
    <rPh sb="11" eb="13">
      <t>セツメイ</t>
    </rPh>
    <phoneticPr fontId="31"/>
  </si>
  <si>
    <t>発生・中間処理・再資源化・処分の入力項目（青字）の説明</t>
    <rPh sb="0" eb="2">
      <t>ハッセイ</t>
    </rPh>
    <rPh sb="3" eb="5">
      <t>チュウカン</t>
    </rPh>
    <rPh sb="5" eb="7">
      <t>ショリ</t>
    </rPh>
    <rPh sb="8" eb="12">
      <t>サイシゲンカ</t>
    </rPh>
    <rPh sb="13" eb="15">
      <t>ショブン</t>
    </rPh>
    <rPh sb="16" eb="18">
      <t>ニュウリョク</t>
    </rPh>
    <rPh sb="18" eb="20">
      <t>コウモク</t>
    </rPh>
    <rPh sb="25" eb="27">
      <t>セツメイ</t>
    </rPh>
    <phoneticPr fontId="31"/>
  </si>
  <si>
    <t>廃棄量収支式と注意事項の説明</t>
    <rPh sb="0" eb="2">
      <t>ハイキ</t>
    </rPh>
    <rPh sb="2" eb="3">
      <t>リョウ</t>
    </rPh>
    <rPh sb="3" eb="5">
      <t>シュウシ</t>
    </rPh>
    <rPh sb="5" eb="6">
      <t>シキ</t>
    </rPh>
    <rPh sb="7" eb="9">
      <t>チュウイ</t>
    </rPh>
    <rPh sb="9" eb="11">
      <t>ジコウ</t>
    </rPh>
    <rPh sb="12" eb="14">
      <t>セツメイ</t>
    </rPh>
    <phoneticPr fontId="31"/>
  </si>
  <si>
    <t>吹出し説明（注意事項）</t>
    <rPh sb="0" eb="2">
      <t>フキダ</t>
    </rPh>
    <rPh sb="3" eb="5">
      <t>セツメイ</t>
    </rPh>
    <rPh sb="6" eb="8">
      <t>チュウイ</t>
    </rPh>
    <rPh sb="8" eb="10">
      <t>ジコウ</t>
    </rPh>
    <phoneticPr fontId="31"/>
  </si>
  <si>
    <t>No.</t>
    <phoneticPr fontId="31"/>
  </si>
  <si>
    <t>操作</t>
    <rPh sb="0" eb="2">
      <t>ソウサ</t>
    </rPh>
    <phoneticPr fontId="31"/>
  </si>
  <si>
    <t>項目</t>
    <rPh sb="0" eb="2">
      <t>コウモク</t>
    </rPh>
    <phoneticPr fontId="31"/>
  </si>
  <si>
    <t>内　容</t>
    <rPh sb="0" eb="1">
      <t>ウチ</t>
    </rPh>
    <rPh sb="2" eb="3">
      <t>カタチ</t>
    </rPh>
    <phoneticPr fontId="31"/>
  </si>
  <si>
    <t>No.</t>
    <phoneticPr fontId="31"/>
  </si>
  <si>
    <t>種類</t>
    <rPh sb="0" eb="2">
      <t>シュルイ</t>
    </rPh>
    <phoneticPr fontId="31"/>
  </si>
  <si>
    <t>説明文</t>
    <rPh sb="0" eb="3">
      <t>セツメイブン</t>
    </rPh>
    <phoneticPr fontId="31"/>
  </si>
  <si>
    <t>データの追加入力（初期説明）</t>
    <rPh sb="4" eb="6">
      <t>ツイカ</t>
    </rPh>
    <rPh sb="6" eb="8">
      <t>ニュウリョク</t>
    </rPh>
    <rPh sb="9" eb="11">
      <t>ショキ</t>
    </rPh>
    <rPh sb="11" eb="13">
      <t>セツメイ</t>
    </rPh>
    <phoneticPr fontId="31"/>
  </si>
  <si>
    <t>1922</t>
  </si>
  <si>
    <t>1932</t>
  </si>
  <si>
    <t>データのクリア（消去）</t>
    <phoneticPr fontId="31"/>
  </si>
  <si>
    <t xml:space="preserve">・表示されていたデータは消去されますが、登録済みデータは変更されません。
・新たなデータを入力後に「調査票B登録」ボタンをクリックすることで、消去されたデータと置き換わります。
・消去したデータを再表示する場合は、「終了」ボタンをクリックする事で表示される一覧B画面上で廃棄物を指定後「表示」を、データの削除は一覧B画面上で「削除」をクリックして下さい。
</t>
    <rPh sb="1" eb="3">
      <t>ヒョウジ</t>
    </rPh>
    <rPh sb="12" eb="14">
      <t>ショウキョ</t>
    </rPh>
    <rPh sb="20" eb="22">
      <t>トウロク</t>
    </rPh>
    <rPh sb="22" eb="23">
      <t>ズ</t>
    </rPh>
    <rPh sb="28" eb="30">
      <t>ヘンコウ</t>
    </rPh>
    <rPh sb="90" eb="92">
      <t>ショウキョ</t>
    </rPh>
    <rPh sb="98" eb="99">
      <t>サイ</t>
    </rPh>
    <rPh sb="99" eb="101">
      <t>ヒョウジ</t>
    </rPh>
    <rPh sb="103" eb="105">
      <t>バアイ</t>
    </rPh>
    <rPh sb="108" eb="110">
      <t>シュウリョウ</t>
    </rPh>
    <rPh sb="121" eb="122">
      <t>コト</t>
    </rPh>
    <rPh sb="123" eb="125">
      <t>ヒョウジ</t>
    </rPh>
    <rPh sb="128" eb="130">
      <t>イチラン</t>
    </rPh>
    <rPh sb="131" eb="133">
      <t>ガメン</t>
    </rPh>
    <rPh sb="152" eb="154">
      <t>サクジョ</t>
    </rPh>
    <rPh sb="163" eb="165">
      <t>サクジョ</t>
    </rPh>
    <rPh sb="173" eb="174">
      <t>クダ</t>
    </rPh>
    <phoneticPr fontId="31"/>
  </si>
  <si>
    <t>製造品出荷額</t>
    <rPh sb="0" eb="3">
      <t>セイゾウヒン</t>
    </rPh>
    <rPh sb="3" eb="5">
      <t>シュッカ</t>
    </rPh>
    <rPh sb="5" eb="6">
      <t>ガク</t>
    </rPh>
    <phoneticPr fontId="31"/>
  </si>
  <si>
    <t>貴事業所全ての製造品の出荷額を集計。(工業統計調査に回答した出荷額で結構です)</t>
    <phoneticPr fontId="31"/>
  </si>
  <si>
    <t>「保存」ボタン</t>
    <rPh sb="1" eb="3">
      <t>ホゾン</t>
    </rPh>
    <phoneticPr fontId="31"/>
  </si>
  <si>
    <t>・本システムファイルが、上書き保存されます。
・表示データが修正されている場合は、「調査票Ｂ登録」の処理を行ってファイルを上書き保存します。
・ファイルの保存は、本システム終了時に行う事もできます。
※ファイルを保存しないでシステムを終了した場合、入力したデータが保存されないのでご注意下さい。</t>
    <rPh sb="1" eb="2">
      <t>ホン</t>
    </rPh>
    <rPh sb="24" eb="26">
      <t>ヒョウジ</t>
    </rPh>
    <rPh sb="30" eb="32">
      <t>シュウセイ</t>
    </rPh>
    <rPh sb="37" eb="39">
      <t>バアイ</t>
    </rPh>
    <rPh sb="42" eb="45">
      <t>チョウサヒョウ</t>
    </rPh>
    <rPh sb="46" eb="48">
      <t>トウロク</t>
    </rPh>
    <rPh sb="50" eb="52">
      <t>ショリ</t>
    </rPh>
    <rPh sb="53" eb="54">
      <t>オコナ</t>
    </rPh>
    <rPh sb="61" eb="63">
      <t>ウワガ</t>
    </rPh>
    <rPh sb="64" eb="66">
      <t>ホゾン</t>
    </rPh>
    <rPh sb="77" eb="79">
      <t>ホゾン</t>
    </rPh>
    <rPh sb="81" eb="82">
      <t>ホン</t>
    </rPh>
    <rPh sb="86" eb="88">
      <t>シュウリョウ</t>
    </rPh>
    <rPh sb="88" eb="89">
      <t>ジ</t>
    </rPh>
    <rPh sb="90" eb="91">
      <t>オコナ</t>
    </rPh>
    <rPh sb="92" eb="93">
      <t>コト</t>
    </rPh>
    <rPh sb="106" eb="108">
      <t>ホゾン</t>
    </rPh>
    <rPh sb="117" eb="119">
      <t>シュウリョウ</t>
    </rPh>
    <rPh sb="121" eb="123">
      <t>バアイ</t>
    </rPh>
    <rPh sb="124" eb="126">
      <t>ニュウリョク</t>
    </rPh>
    <rPh sb="132" eb="134">
      <t>ホゾン</t>
    </rPh>
    <rPh sb="141" eb="143">
      <t>チュウイ</t>
    </rPh>
    <rPh sb="143" eb="144">
      <t>クダ</t>
    </rPh>
    <phoneticPr fontId="31"/>
  </si>
  <si>
    <t>従業者数</t>
    <rPh sb="0" eb="3">
      <t>ジュウギョウシャ</t>
    </rPh>
    <rPh sb="3" eb="4">
      <t>スウ</t>
    </rPh>
    <phoneticPr fontId="31"/>
  </si>
  <si>
    <t>「ﾌﾛｰ図表示」ボタン</t>
    <rPh sb="4" eb="5">
      <t>ズ</t>
    </rPh>
    <rPh sb="5" eb="7">
      <t>ヒョウジ</t>
    </rPh>
    <phoneticPr fontId="31"/>
  </si>
  <si>
    <t>紙イメージの調査票Ｂのフロー図表示</t>
    <rPh sb="0" eb="1">
      <t>カミ</t>
    </rPh>
    <rPh sb="6" eb="9">
      <t>チョウサヒョウ</t>
    </rPh>
    <rPh sb="14" eb="15">
      <t>ズ</t>
    </rPh>
    <rPh sb="15" eb="17">
      <t>ヒョウジ</t>
    </rPh>
    <phoneticPr fontId="31"/>
  </si>
  <si>
    <t>・表示されている廃棄物データを、紙イメージのフロー図に出力して表示します。
・入力データの印刷は、エクセルの印刷機能を使用してデータを印刷します。調査票Ｂの紙イメージのフロー図を表示した状態で、エクセルのファイルメニュー「印刷」をクリックして下さい。</t>
    <rPh sb="1" eb="3">
      <t>ヒョウジ</t>
    </rPh>
    <rPh sb="8" eb="11">
      <t>ハイキブツ</t>
    </rPh>
    <rPh sb="16" eb="17">
      <t>カミ</t>
    </rPh>
    <rPh sb="25" eb="26">
      <t>ズ</t>
    </rPh>
    <rPh sb="27" eb="29">
      <t>シュツリョク</t>
    </rPh>
    <rPh sb="31" eb="33">
      <t>ヒョウジ</t>
    </rPh>
    <rPh sb="39" eb="41">
      <t>ニュウリョク</t>
    </rPh>
    <rPh sb="45" eb="47">
      <t>インサツ</t>
    </rPh>
    <rPh sb="87" eb="88">
      <t>ズ</t>
    </rPh>
    <phoneticPr fontId="31"/>
  </si>
  <si>
    <t>発生有無</t>
    <rPh sb="0" eb="2">
      <t>ハッセイ</t>
    </rPh>
    <rPh sb="2" eb="4">
      <t>ウム</t>
    </rPh>
    <phoneticPr fontId="31"/>
  </si>
  <si>
    <t>※下記の調査内容の留意点と注意事項を良くお読みの上、</t>
    <rPh sb="1" eb="3">
      <t>カキ</t>
    </rPh>
    <rPh sb="4" eb="6">
      <t>チョウサ</t>
    </rPh>
    <rPh sb="6" eb="8">
      <t>ナイヨウ</t>
    </rPh>
    <rPh sb="9" eb="11">
      <t>リュウイ</t>
    </rPh>
    <rPh sb="11" eb="12">
      <t>テン</t>
    </rPh>
    <rPh sb="13" eb="15">
      <t>チュウイ</t>
    </rPh>
    <rPh sb="15" eb="17">
      <t>ジコウ</t>
    </rPh>
    <rPh sb="18" eb="19">
      <t>ヨ</t>
    </rPh>
    <rPh sb="21" eb="22">
      <t>ヨ</t>
    </rPh>
    <rPh sb="24" eb="25">
      <t>ウエ</t>
    </rPh>
    <phoneticPr fontId="2"/>
  </si>
  <si>
    <t>　「初期画面」ボタンをクリックして下さい。</t>
    <phoneticPr fontId="31"/>
  </si>
  <si>
    <t>調査票（B)全　　　　枚中の　　　　枚目</t>
    <rPh sb="0" eb="3">
      <t>チョウサヒョウ</t>
    </rPh>
    <rPh sb="6" eb="7">
      <t>ゼン</t>
    </rPh>
    <rPh sb="11" eb="12">
      <t>マイ</t>
    </rPh>
    <rPh sb="12" eb="13">
      <t>チュウ</t>
    </rPh>
    <rPh sb="18" eb="20">
      <t>マイメ</t>
    </rPh>
    <phoneticPr fontId="4"/>
  </si>
  <si>
    <t>電気業用（業界団体経由調査分）</t>
    <rPh sb="0" eb="2">
      <t>デンキ</t>
    </rPh>
    <rPh sb="2" eb="3">
      <t>ギョウ</t>
    </rPh>
    <rPh sb="3" eb="4">
      <t>ヨウ</t>
    </rPh>
    <rPh sb="5" eb="7">
      <t>ギョウカイ</t>
    </rPh>
    <rPh sb="7" eb="9">
      <t>ダンタイ</t>
    </rPh>
    <rPh sb="9" eb="11">
      <t>ケイユ</t>
    </rPh>
    <rPh sb="11" eb="13">
      <t>チョウサ</t>
    </rPh>
    <rPh sb="13" eb="14">
      <t>ブン</t>
    </rPh>
    <phoneticPr fontId="4"/>
  </si>
  <si>
    <t>ガス業用（業界団体経由調査分）</t>
    <rPh sb="2" eb="3">
      <t>ギョウ</t>
    </rPh>
    <rPh sb="3" eb="4">
      <t>ヨウ</t>
    </rPh>
    <rPh sb="5" eb="7">
      <t>ギョウカイ</t>
    </rPh>
    <rPh sb="7" eb="9">
      <t>ダンタイ</t>
    </rPh>
    <rPh sb="9" eb="11">
      <t>ケイユ</t>
    </rPh>
    <rPh sb="11" eb="13">
      <t>チョウサ</t>
    </rPh>
    <rPh sb="13" eb="14">
      <t>ブン</t>
    </rPh>
    <phoneticPr fontId="4"/>
  </si>
  <si>
    <t>鉱 業 用（業界団体経由調査分）</t>
    <rPh sb="0" eb="3">
      <t>コウギョウ</t>
    </rPh>
    <rPh sb="4" eb="5">
      <t>ヨウ</t>
    </rPh>
    <rPh sb="6" eb="8">
      <t>ギョウカイ</t>
    </rPh>
    <rPh sb="8" eb="10">
      <t>ダンタイ</t>
    </rPh>
    <rPh sb="10" eb="12">
      <t>ケイユ</t>
    </rPh>
    <rPh sb="12" eb="14">
      <t>チョウサ</t>
    </rPh>
    <rPh sb="14" eb="15">
      <t>ブン</t>
    </rPh>
    <phoneticPr fontId="4"/>
  </si>
  <si>
    <t>調査票区分</t>
    <rPh sb="0" eb="2">
      <t>チョウサ</t>
    </rPh>
    <rPh sb="2" eb="3">
      <t>ヒョウ</t>
    </rPh>
    <rPh sb="3" eb="5">
      <t>クブン</t>
    </rPh>
    <phoneticPr fontId="4"/>
  </si>
  <si>
    <t>日本ゴム工業会</t>
  </si>
  <si>
    <t>会社番号</t>
  </si>
  <si>
    <t>1億円未満</t>
    <rPh sb="1" eb="3">
      <t>オクエン</t>
    </rPh>
    <rPh sb="3" eb="5">
      <t>ミマン</t>
    </rPh>
    <phoneticPr fontId="4"/>
  </si>
  <si>
    <t>1～100億円未満</t>
    <rPh sb="5" eb="7">
      <t>オクエン</t>
    </rPh>
    <rPh sb="7" eb="9">
      <t>ミマン</t>
    </rPh>
    <phoneticPr fontId="4"/>
  </si>
  <si>
    <t>100億円以上</t>
    <rPh sb="3" eb="5">
      <t>オクエン</t>
    </rPh>
    <rPh sb="5" eb="7">
      <t>イジョウ</t>
    </rPh>
    <phoneticPr fontId="4"/>
  </si>
  <si>
    <t>資本金ランク</t>
    <rPh sb="0" eb="3">
      <t>シホンキン</t>
    </rPh>
    <phoneticPr fontId="4"/>
  </si>
  <si>
    <t>発生する</t>
    <rPh sb="0" eb="2">
      <t>ハッセイ</t>
    </rPh>
    <phoneticPr fontId="4"/>
  </si>
  <si>
    <t>システムが起動しない場合は、Excelの現状の「セキュリティレベル」の設定を確認後、設定の</t>
    <rPh sb="5" eb="7">
      <t>キドウ</t>
    </rPh>
    <rPh sb="10" eb="12">
      <t>バアイ</t>
    </rPh>
    <phoneticPr fontId="2"/>
  </si>
  <si>
    <t>変更を行い、一度Excelを閉じてから本電子調査票システムを再度立ち上げて下さい。</t>
    <rPh sb="6" eb="8">
      <t>イチド</t>
    </rPh>
    <rPh sb="14" eb="15">
      <t>ト</t>
    </rPh>
    <rPh sb="19" eb="20">
      <t>ホン</t>
    </rPh>
    <rPh sb="20" eb="22">
      <t>デンシ</t>
    </rPh>
    <rPh sb="22" eb="25">
      <t>チョウサヒョウ</t>
    </rPh>
    <rPh sb="30" eb="32">
      <t>サイド</t>
    </rPh>
    <rPh sb="32" eb="33">
      <t>タ</t>
    </rPh>
    <rPh sb="34" eb="35">
      <t>ア</t>
    </rPh>
    <rPh sb="37" eb="38">
      <t>クダ</t>
    </rPh>
    <phoneticPr fontId="2"/>
  </si>
  <si>
    <t>・現状の設定：「ツール」→「マクロ」→「セキュリティ」→「セキュリティレベル」→「高」</t>
    <phoneticPr fontId="2"/>
  </si>
  <si>
    <t>・設定の変更：「ツール」→「マクロ」→「セキュリティ」→「セキュリティレベル」→「中」</t>
    <phoneticPr fontId="2"/>
  </si>
  <si>
    <t>※本電子調査票システム使用後は、現状の設定へ戻しておいて下さい。</t>
    <phoneticPr fontId="2"/>
  </si>
  <si>
    <t>特記事項</t>
    <rPh sb="0" eb="2">
      <t>トッキ</t>
    </rPh>
    <rPh sb="2" eb="4">
      <t>ジコウ</t>
    </rPh>
    <phoneticPr fontId="31"/>
  </si>
  <si>
    <t>特記事項</t>
    <rPh sb="0" eb="2">
      <t>トッキ</t>
    </rPh>
    <rPh sb="2" eb="4">
      <t>ジコウ</t>
    </rPh>
    <phoneticPr fontId="2"/>
  </si>
  <si>
    <t>発生しない</t>
    <rPh sb="0" eb="2">
      <t>ハッセイ</t>
    </rPh>
    <phoneticPr fontId="4"/>
  </si>
  <si>
    <t>発生</t>
    <rPh sb="0" eb="2">
      <t>ハッセイ</t>
    </rPh>
    <phoneticPr fontId="4"/>
  </si>
  <si>
    <t>会社名</t>
  </si>
  <si>
    <t>事業所名</t>
  </si>
  <si>
    <t>業種番号</t>
  </si>
  <si>
    <t>従業者数</t>
  </si>
  <si>
    <t>製造品出荷額</t>
  </si>
  <si>
    <t>登録No.</t>
  </si>
  <si>
    <t>No.</t>
  </si>
  <si>
    <t>廃棄物名</t>
  </si>
  <si>
    <t>システム名</t>
    <rPh sb="4" eb="5">
      <t>メイ</t>
    </rPh>
    <phoneticPr fontId="2"/>
  </si>
  <si>
    <t>注）別添「日本標準産業分類 分類項目表」参照。複数の業種に亘る場合は、最も出荷額が大きい製造品の細分類を選択。</t>
    <rPh sb="0" eb="1">
      <t>チュウ</t>
    </rPh>
    <rPh sb="2" eb="4">
      <t>ベッテン</t>
    </rPh>
    <rPh sb="5" eb="7">
      <t>ニホン</t>
    </rPh>
    <rPh sb="7" eb="9">
      <t>ヒョウジュン</t>
    </rPh>
    <rPh sb="9" eb="11">
      <t>サンギョウ</t>
    </rPh>
    <rPh sb="11" eb="13">
      <t>ブンルイ</t>
    </rPh>
    <rPh sb="14" eb="16">
      <t>ブンルイ</t>
    </rPh>
    <rPh sb="16" eb="18">
      <t>コウモク</t>
    </rPh>
    <rPh sb="18" eb="19">
      <t>ヒョウ</t>
    </rPh>
    <rPh sb="20" eb="22">
      <t>サンショウ</t>
    </rPh>
    <rPh sb="23" eb="25">
      <t>フクスウ</t>
    </rPh>
    <rPh sb="26" eb="28">
      <t>ギョウシュ</t>
    </rPh>
    <rPh sb="29" eb="30">
      <t>ワタ</t>
    </rPh>
    <rPh sb="31" eb="33">
      <t>バアイ</t>
    </rPh>
    <rPh sb="35" eb="36">
      <t>モット</t>
    </rPh>
    <rPh sb="37" eb="39">
      <t>シュッカ</t>
    </rPh>
    <rPh sb="39" eb="40">
      <t>ガク</t>
    </rPh>
    <rPh sb="41" eb="42">
      <t>オオ</t>
    </rPh>
    <rPh sb="44" eb="47">
      <t>セイゾウヒン</t>
    </rPh>
    <rPh sb="48" eb="51">
      <t>サイブンルイ</t>
    </rPh>
    <rPh sb="52" eb="54">
      <t>センタク</t>
    </rPh>
    <phoneticPr fontId="26"/>
  </si>
  <si>
    <t>産業廃棄物</t>
    <rPh sb="0" eb="2">
      <t>サンギョウ</t>
    </rPh>
    <rPh sb="2" eb="4">
      <t>ハイキ</t>
    </rPh>
    <rPh sb="4" eb="5">
      <t>ブツ</t>
    </rPh>
    <phoneticPr fontId="4"/>
  </si>
  <si>
    <t>廃棄物</t>
    <rPh sb="0" eb="3">
      <t>ハイキブツ</t>
    </rPh>
    <phoneticPr fontId="4"/>
  </si>
  <si>
    <t>産業廃棄物</t>
    <rPh sb="0" eb="2">
      <t>サンギョウ</t>
    </rPh>
    <rPh sb="2" eb="5">
      <t>ハイキブツ</t>
    </rPh>
    <phoneticPr fontId="4"/>
  </si>
  <si>
    <t>中間処理</t>
    <rPh sb="0" eb="4">
      <t>チュウカンショリ</t>
    </rPh>
    <phoneticPr fontId="4"/>
  </si>
  <si>
    <t>方</t>
    <rPh sb="0" eb="1">
      <t>ホウ</t>
    </rPh>
    <phoneticPr fontId="2"/>
  </si>
  <si>
    <t>区</t>
    <rPh sb="0" eb="1">
      <t>クブン</t>
    </rPh>
    <phoneticPr fontId="2"/>
  </si>
  <si>
    <r>
      <t>E</t>
    </r>
    <r>
      <rPr>
        <sz val="10"/>
        <rFont val="ＭＳ 明朝"/>
        <family val="1"/>
        <charset val="128"/>
      </rPr>
      <t>R</t>
    </r>
    <phoneticPr fontId="4"/>
  </si>
  <si>
    <t>種類名</t>
    <rPh sb="0" eb="2">
      <t>シュルイ</t>
    </rPh>
    <rPh sb="2" eb="3">
      <t>メイ</t>
    </rPh>
    <phoneticPr fontId="4"/>
  </si>
  <si>
    <t>種類番号</t>
    <rPh sb="0" eb="2">
      <t>シュルイ</t>
    </rPh>
    <rPh sb="2" eb="4">
      <t>バンゴウ</t>
    </rPh>
    <phoneticPr fontId="4"/>
  </si>
  <si>
    <t>発生量（ｔ/年）</t>
    <rPh sb="0" eb="3">
      <t>ハッセイリョウ</t>
    </rPh>
    <rPh sb="6" eb="7">
      <t>ネン</t>
    </rPh>
    <phoneticPr fontId="4"/>
  </si>
  <si>
    <t>対象量</t>
    <rPh sb="0" eb="2">
      <t>タイショウ</t>
    </rPh>
    <rPh sb="2" eb="3">
      <t>リョウ</t>
    </rPh>
    <phoneticPr fontId="4"/>
  </si>
  <si>
    <t>法</t>
    <rPh sb="0" eb="1">
      <t>ホウ</t>
    </rPh>
    <phoneticPr fontId="2"/>
  </si>
  <si>
    <t>分</t>
    <rPh sb="0" eb="1">
      <t>ブン</t>
    </rPh>
    <phoneticPr fontId="2"/>
  </si>
  <si>
    <t>FLG</t>
    <phoneticPr fontId="4"/>
  </si>
  <si>
    <t>表３　再資源化区分の定義</t>
  </si>
  <si>
    <t>表４　利用方法の定義</t>
  </si>
  <si>
    <t>再資源化区分</t>
  </si>
  <si>
    <t>備　　　　　　考</t>
  </si>
  <si>
    <t>0100</t>
  </si>
  <si>
    <t>0600</t>
  </si>
  <si>
    <t>0900</t>
  </si>
  <si>
    <t>（ＭＪ／年）</t>
    <rPh sb="4" eb="5">
      <t>ネン</t>
    </rPh>
    <phoneticPr fontId="2"/>
  </si>
  <si>
    <t>（ＭＪ／年）</t>
    <rPh sb="4" eb="5">
      <t>ネン</t>
    </rPh>
    <phoneticPr fontId="4"/>
  </si>
  <si>
    <t xml:space="preserve">  ③ ：【Ｃ１】＝【Ｈ】＋【Ｉ】 </t>
    <phoneticPr fontId="4"/>
  </si>
  <si>
    <t xml:space="preserve">  ④ ：【Ｄ３】＋【Ｅ３】＝【Ｊ】＋【Ｋ】 </t>
    <phoneticPr fontId="4"/>
  </si>
  <si>
    <r>
      <t>５．</t>
    </r>
    <r>
      <rPr>
        <b/>
        <u/>
        <sz val="11"/>
        <rFont val="ＭＳ 明朝"/>
        <family val="1"/>
        <charset val="128"/>
      </rPr>
      <t>中間処理後によりガス等を回収している場合の「中間処理後の残渣」の記入方法</t>
    </r>
    <phoneticPr fontId="31"/>
  </si>
  <si>
    <t>　廃棄物を中間処理により燃料として使用できるガス等を回収している場合は、回収したガスの重量と固形物の重量の合計が「中間処理後の残渣量」となりますので、ご注意下さい。</t>
    <phoneticPr fontId="31"/>
  </si>
  <si>
    <r>
      <t>６．</t>
    </r>
    <r>
      <rPr>
        <b/>
        <u/>
        <sz val="11"/>
        <rFont val="ＭＳ 明朝"/>
        <family val="1"/>
        <charset val="128"/>
      </rPr>
      <t>譲渡先の業種分類の選択について</t>
    </r>
    <phoneticPr fontId="31"/>
  </si>
  <si>
    <t>　次のいずれかに該当する業種を記載下さい。
　１）発生事業所内で再資源化処理したものを原材料として使用する企業の属する業種
　２）発生事業所から譲渡されたものを、原材料化するための処理・加工を行い、使用できる状態にする企業の属する業種
　なお、「公務」とは専ら行政事務等を行う官公署を言い、それ以外の業務は、一般の産業と同様に行う業務によってそれぞれの産業に分類されます。例えば、○○市の宅地造成担当部門に地盤改良材として譲渡する場合は、建設業を選択して下さい。　</t>
  </si>
  <si>
    <t>○データ入力の注意事項</t>
    <rPh sb="4" eb="6">
      <t>ニュウリョク</t>
    </rPh>
    <rPh sb="7" eb="9">
      <t>チュウイ</t>
    </rPh>
    <rPh sb="9" eb="11">
      <t>ジコウ</t>
    </rPh>
    <phoneticPr fontId="4"/>
  </si>
  <si>
    <r>
      <t>１．</t>
    </r>
    <r>
      <rPr>
        <b/>
        <u/>
        <sz val="11"/>
        <rFont val="ＭＳ 明朝"/>
        <family val="1"/>
        <charset val="128"/>
      </rPr>
      <t>作成済み電子調査票データの取り込み</t>
    </r>
    <phoneticPr fontId="31"/>
  </si>
  <si>
    <t>①調査票Ａ</t>
    <rPh sb="1" eb="4">
      <t>チョウサヒョウ</t>
    </rPh>
    <phoneticPr fontId="31"/>
  </si>
  <si>
    <t>・</t>
    <phoneticPr fontId="31"/>
  </si>
  <si>
    <t xml:space="preserve">自動車製造業（二輪自動車を含む） </t>
  </si>
  <si>
    <t xml:space="preserve">自動車車体・附随車製造業 </t>
  </si>
  <si>
    <t xml:space="preserve">自動車部分品・附属品製造業 </t>
  </si>
  <si>
    <t>1631</t>
    <phoneticPr fontId="2"/>
  </si>
  <si>
    <t>1632</t>
    <phoneticPr fontId="2"/>
  </si>
  <si>
    <t>1633</t>
    <phoneticPr fontId="2"/>
  </si>
  <si>
    <t>1634</t>
    <phoneticPr fontId="2"/>
  </si>
  <si>
    <t>1635</t>
    <phoneticPr fontId="2"/>
  </si>
  <si>
    <t>1636</t>
    <phoneticPr fontId="2"/>
  </si>
  <si>
    <t>1639</t>
    <phoneticPr fontId="2"/>
  </si>
  <si>
    <t>1821</t>
    <phoneticPr fontId="2"/>
  </si>
  <si>
    <t>1822</t>
    <phoneticPr fontId="2"/>
  </si>
  <si>
    <t>1823</t>
    <phoneticPr fontId="2"/>
  </si>
  <si>
    <t>1824</t>
    <phoneticPr fontId="2"/>
  </si>
  <si>
    <t>1825</t>
    <phoneticPr fontId="2"/>
  </si>
  <si>
    <t>1831</t>
    <phoneticPr fontId="2"/>
  </si>
  <si>
    <t>電気機械器具用プラスチック製品製造業(加工業を除く)</t>
    <rPh sb="0" eb="2">
      <t>デンキ</t>
    </rPh>
    <rPh sb="2" eb="4">
      <t>キカイ</t>
    </rPh>
    <rPh sb="4" eb="6">
      <t>キグ</t>
    </rPh>
    <rPh sb="6" eb="7">
      <t>ヨウ</t>
    </rPh>
    <rPh sb="19" eb="22">
      <t>カコウギョウ</t>
    </rPh>
    <rPh sb="23" eb="24">
      <t>ノゾ</t>
    </rPh>
    <phoneticPr fontId="2"/>
  </si>
  <si>
    <t>1832</t>
  </si>
  <si>
    <t>1833</t>
  </si>
  <si>
    <t>輸送機械器具用プラスチック製品製造業(加工業を除く)</t>
    <rPh sb="0" eb="2">
      <t>ユソウ</t>
    </rPh>
    <rPh sb="2" eb="4">
      <t>キカイ</t>
    </rPh>
    <rPh sb="4" eb="6">
      <t>キグ</t>
    </rPh>
    <rPh sb="6" eb="7">
      <t>ヨウ</t>
    </rPh>
    <rPh sb="19" eb="22">
      <t>カコウギョウ</t>
    </rPh>
    <rPh sb="23" eb="24">
      <t>ノゾ</t>
    </rPh>
    <phoneticPr fontId="2"/>
  </si>
  <si>
    <t>その他の工業用プラスチック製品製造業(加工業を除く)</t>
    <rPh sb="2" eb="3">
      <t>タ</t>
    </rPh>
    <rPh sb="4" eb="6">
      <t>コウギョウ</t>
    </rPh>
    <rPh sb="6" eb="7">
      <t>ヨウ</t>
    </rPh>
    <rPh sb="19" eb="22">
      <t>カコウギョウ</t>
    </rPh>
    <rPh sb="23" eb="24">
      <t>ノゾ</t>
    </rPh>
    <phoneticPr fontId="2"/>
  </si>
  <si>
    <t>1834</t>
    <phoneticPr fontId="2"/>
  </si>
  <si>
    <t>3111</t>
    <phoneticPr fontId="2"/>
  </si>
  <si>
    <t>3112</t>
    <phoneticPr fontId="2"/>
  </si>
  <si>
    <t>3113</t>
    <phoneticPr fontId="2"/>
  </si>
  <si>
    <t>昨年度整理番号</t>
    <rPh sb="0" eb="3">
      <t>サクネンド</t>
    </rPh>
    <rPh sb="3" eb="5">
      <t>セイリ</t>
    </rPh>
    <rPh sb="5" eb="7">
      <t>バンゴウ</t>
    </rPh>
    <phoneticPr fontId="31"/>
  </si>
  <si>
    <t>　昨年度以前のシステムからデータを取り込んだ場合は、取り込みデータの整理番号が昨年度整理番号として自動設定されます。必要に応じて修正して下さい。但し、本年度システムからデータを取り込んだ場合は、取り込みデータの昨年度整理番号がそのまま取り込まれます。</t>
    <rPh sb="26" eb="27">
      <t>ト</t>
    </rPh>
    <rPh sb="28" eb="29">
      <t>コ</t>
    </rPh>
    <rPh sb="34" eb="36">
      <t>セイリ</t>
    </rPh>
    <rPh sb="36" eb="38">
      <t>バンゴウ</t>
    </rPh>
    <rPh sb="39" eb="42">
      <t>サクネンド</t>
    </rPh>
    <rPh sb="42" eb="44">
      <t>セイリ</t>
    </rPh>
    <rPh sb="44" eb="46">
      <t>バンゴウ</t>
    </rPh>
    <rPh sb="49" eb="51">
      <t>ジドウ</t>
    </rPh>
    <rPh sb="51" eb="53">
      <t>セッテイ</t>
    </rPh>
    <rPh sb="58" eb="60">
      <t>ヒツヨウ</t>
    </rPh>
    <rPh sb="61" eb="62">
      <t>オウ</t>
    </rPh>
    <rPh sb="64" eb="66">
      <t>シュウセイ</t>
    </rPh>
    <rPh sb="68" eb="69">
      <t>クダ</t>
    </rPh>
    <rPh sb="72" eb="73">
      <t>タダ</t>
    </rPh>
    <rPh sb="75" eb="78">
      <t>ホンネンド</t>
    </rPh>
    <rPh sb="88" eb="89">
      <t>ト</t>
    </rPh>
    <rPh sb="90" eb="91">
      <t>コ</t>
    </rPh>
    <rPh sb="93" eb="95">
      <t>バアイ</t>
    </rPh>
    <rPh sb="117" eb="118">
      <t>ト</t>
    </rPh>
    <rPh sb="119" eb="120">
      <t>コ</t>
    </rPh>
    <phoneticPr fontId="31"/>
  </si>
  <si>
    <t>・</t>
    <phoneticPr fontId="31"/>
  </si>
  <si>
    <t>　平成15年度調査より「日本標準産業分類 分類項目表」が改訂されています。業種番号の下に表示される業種名を確認の上、旧業種番号をそのまま使用している方はダウンリストから該当する業種番号を選択して下さい。</t>
    <rPh sb="37" eb="39">
      <t>ギョウシュ</t>
    </rPh>
    <rPh sb="39" eb="41">
      <t>バンゴウ</t>
    </rPh>
    <rPh sb="42" eb="43">
      <t>シタ</t>
    </rPh>
    <rPh sb="44" eb="46">
      <t>ヒョウジ</t>
    </rPh>
    <rPh sb="49" eb="51">
      <t>ギョウシュ</t>
    </rPh>
    <rPh sb="51" eb="52">
      <t>メイ</t>
    </rPh>
    <rPh sb="53" eb="55">
      <t>カクニン</t>
    </rPh>
    <rPh sb="56" eb="57">
      <t>ウエ</t>
    </rPh>
    <rPh sb="58" eb="59">
      <t>キュウ</t>
    </rPh>
    <rPh sb="59" eb="61">
      <t>ギョウシュ</t>
    </rPh>
    <rPh sb="61" eb="63">
      <t>バンゴウ</t>
    </rPh>
    <rPh sb="68" eb="70">
      <t>シヨウ</t>
    </rPh>
    <rPh sb="74" eb="75">
      <t>カタ</t>
    </rPh>
    <rPh sb="84" eb="86">
      <t>ガイトウ</t>
    </rPh>
    <rPh sb="88" eb="90">
      <t>ギョウシュ</t>
    </rPh>
    <rPh sb="90" eb="92">
      <t>バンゴウ</t>
    </rPh>
    <rPh sb="93" eb="95">
      <t>センタク</t>
    </rPh>
    <rPh sb="97" eb="98">
      <t>クダ</t>
    </rPh>
    <phoneticPr fontId="31"/>
  </si>
  <si>
    <t>②調査票Ｂ</t>
    <rPh sb="1" eb="4">
      <t>チョウサヒョウ</t>
    </rPh>
    <phoneticPr fontId="31"/>
  </si>
  <si>
    <t>産業廃棄物・種類番号</t>
    <rPh sb="0" eb="2">
      <t>サンギョウ</t>
    </rPh>
    <rPh sb="2" eb="5">
      <t>ハイキブツ</t>
    </rPh>
    <rPh sb="6" eb="8">
      <t>シュルイ</t>
    </rPh>
    <rPh sb="8" eb="10">
      <t>バンゴウ</t>
    </rPh>
    <phoneticPr fontId="31"/>
  </si>
  <si>
    <t>　産業廃棄物・有価発生物の分類表（付表Ｂ－１）の改定に伴い小分類化された廃棄物に関しては、取り込まれた３桁の産業廃棄物・種類番号の末尾にゼロが追加された４桁の番号に自動修正されます。必要に応じてダウンリストから他の廃棄物を選択して下さい。</t>
    <rPh sb="36" eb="39">
      <t>ハイキブツ</t>
    </rPh>
    <rPh sb="40" eb="41">
      <t>カン</t>
    </rPh>
    <rPh sb="45" eb="46">
      <t>ト</t>
    </rPh>
    <rPh sb="47" eb="48">
      <t>コ</t>
    </rPh>
    <rPh sb="52" eb="53">
      <t>ケタ</t>
    </rPh>
    <rPh sb="65" eb="67">
      <t>マツビ</t>
    </rPh>
    <rPh sb="71" eb="73">
      <t>ツイカ</t>
    </rPh>
    <rPh sb="77" eb="78">
      <t>ケタ</t>
    </rPh>
    <rPh sb="79" eb="81">
      <t>バンゴウ</t>
    </rPh>
    <rPh sb="82" eb="84">
      <t>ジドウ</t>
    </rPh>
    <rPh sb="84" eb="86">
      <t>シュウセイ</t>
    </rPh>
    <rPh sb="91" eb="93">
      <t>ヒツヨウ</t>
    </rPh>
    <rPh sb="94" eb="95">
      <t>オウ</t>
    </rPh>
    <rPh sb="105" eb="106">
      <t>タ</t>
    </rPh>
    <phoneticPr fontId="31"/>
  </si>
  <si>
    <r>
      <t>２．</t>
    </r>
    <r>
      <rPr>
        <b/>
        <u/>
        <sz val="11"/>
        <rFont val="ＭＳ 明朝"/>
        <family val="1"/>
        <charset val="128"/>
      </rPr>
      <t>特記事項記入欄</t>
    </r>
    <rPh sb="2" eb="4">
      <t>トッキ</t>
    </rPh>
    <rPh sb="4" eb="6">
      <t>ジコウ</t>
    </rPh>
    <rPh sb="6" eb="8">
      <t>キニュウ</t>
    </rPh>
    <rPh sb="8" eb="9">
      <t>ラン</t>
    </rPh>
    <phoneticPr fontId="31"/>
  </si>
  <si>
    <t>　データが前年度データと大きく異なっている場合、記入ミスの可能性を考えて、確認のため問合せさせていただいております。
　集計もれ、記入ミス等もありますが、原因が一部生産ラインの新増設、中止等によるもので、結果として数値としては間違いない場合も多々あります。確認のために貴重なお時間を割いていただくことになりますので、ご面倒でも、大きく変動した場合、その原因等を調査票Ａ入力画面上の特記事項記入欄にコメントして下さい。
　また、製造品出荷額、従業者数等の欄が空白の場合も、その理由をコメント頂けると幸いです。</t>
    <rPh sb="180" eb="183">
      <t>チョウサヒョウ</t>
    </rPh>
    <rPh sb="184" eb="186">
      <t>ニュウリョク</t>
    </rPh>
    <rPh sb="186" eb="188">
      <t>ガメン</t>
    </rPh>
    <rPh sb="188" eb="189">
      <t>ジョウ</t>
    </rPh>
    <rPh sb="190" eb="192">
      <t>トッキ</t>
    </rPh>
    <rPh sb="192" eb="194">
      <t>ジコウ</t>
    </rPh>
    <rPh sb="194" eb="196">
      <t>キニュウ</t>
    </rPh>
    <rPh sb="196" eb="197">
      <t>ラン</t>
    </rPh>
    <rPh sb="204" eb="205">
      <t>クダ</t>
    </rPh>
    <rPh sb="213" eb="216">
      <t>セイゾウヒン</t>
    </rPh>
    <rPh sb="216" eb="218">
      <t>シュッカ</t>
    </rPh>
    <rPh sb="218" eb="219">
      <t>ガク</t>
    </rPh>
    <rPh sb="220" eb="223">
      <t>ジュウギョウシャ</t>
    </rPh>
    <rPh sb="223" eb="224">
      <t>スウ</t>
    </rPh>
    <rPh sb="224" eb="225">
      <t>ナド</t>
    </rPh>
    <rPh sb="226" eb="227">
      <t>ラン</t>
    </rPh>
    <rPh sb="228" eb="230">
      <t>クウハク</t>
    </rPh>
    <rPh sb="231" eb="233">
      <t>バアイ</t>
    </rPh>
    <rPh sb="237" eb="239">
      <t>リユウ</t>
    </rPh>
    <rPh sb="244" eb="245">
      <t>イタダ</t>
    </rPh>
    <rPh sb="248" eb="249">
      <t>サイワ</t>
    </rPh>
    <phoneticPr fontId="31"/>
  </si>
  <si>
    <t>○電子調査票の操作に関するよくある質問</t>
    <rPh sb="17" eb="19">
      <t>シツモン</t>
    </rPh>
    <phoneticPr fontId="4"/>
  </si>
  <si>
    <t>種類</t>
  </si>
  <si>
    <t>質問</t>
  </si>
  <si>
    <t>回答</t>
  </si>
  <si>
    <r>
      <t>1.</t>
    </r>
    <r>
      <rPr>
        <sz val="11"/>
        <rFont val="ＭＳ Ｐ明朝"/>
        <family val="1"/>
        <charset val="128"/>
      </rPr>
      <t>システムの起動
（マクロの
セキュリティレベルの
設定について）</t>
    </r>
    <phoneticPr fontId="31"/>
  </si>
  <si>
    <t>・システムを立ち上げたら初期画面が表示されて、「調査票作成」ボタンをクリックしても何も実行されない。</t>
    <phoneticPr fontId="31"/>
  </si>
  <si>
    <t>・システムを立ち上げようとしたら、「マクロを無効にするか」、「マクロを有効にするか」のメッセージが表示されないので、マクロを有効にすることができない。</t>
    <phoneticPr fontId="31"/>
  </si>
  <si>
    <t>・システムを立ち上げようとしたら、パスワードを聞いてきた。</t>
    <phoneticPr fontId="31"/>
  </si>
  <si>
    <r>
      <t>2.</t>
    </r>
    <r>
      <rPr>
        <sz val="11"/>
        <rFont val="ＭＳ Ｐ明朝"/>
        <family val="1"/>
        <charset val="128"/>
      </rPr>
      <t>調査票の入力</t>
    </r>
    <phoneticPr fontId="31"/>
  </si>
  <si>
    <t>・調査票に入力しようとすると、保護が掛かっていて入力出来ない</t>
    <rPh sb="15" eb="17">
      <t>ホゴ</t>
    </rPh>
    <phoneticPr fontId="31"/>
  </si>
  <si>
    <t>・データを入力したのに、登録したデータが残らない。</t>
    <phoneticPr fontId="31"/>
  </si>
  <si>
    <t>・データを入力して登録したのに、登録したデータが残らない。（その１）</t>
    <phoneticPr fontId="31"/>
  </si>
  <si>
    <t>・データを入力して登録したのに、登録したデータが残らない。（その２）</t>
    <phoneticPr fontId="31"/>
  </si>
  <si>
    <t>データ入力中に「登録」ボタンをクリックしていても、システム終了時に「終了」ボタンをクリックして「保存」を選択して終了しないと最終的にはデータは保存されません。キャンセルボタンをクリックするとデータは保存されないままシステムが終了します。システム終了ボタンをクリックしたあとのデータ修正は保存を選択後再度ファイルを立ち上げての作業が必要です。</t>
    <rPh sb="31" eb="32">
      <t>ジ</t>
    </rPh>
    <rPh sb="34" eb="36">
      <t>シュウリョウ</t>
    </rPh>
    <rPh sb="52" eb="54">
      <t>センタク</t>
    </rPh>
    <phoneticPr fontId="31"/>
  </si>
  <si>
    <t>・「登録」ボタンと「保存」ボタンの違いがわからない。</t>
    <rPh sb="10" eb="12">
      <t>ホゾン</t>
    </rPh>
    <rPh sb="17" eb="18">
      <t>チガ</t>
    </rPh>
    <phoneticPr fontId="31"/>
  </si>
  <si>
    <t>「登録」ボタンをクリックすると、入力したデータが「SheetA」シート（調査票Ａ）又は「事業所_xx」シート（調査票B）に登録されます。
「保存」ボタンをクリックすると、電子調査票システムがパソコン上に保存されます。入力システム終了時に「終了」ボタンをクリックして「保存」を選択してした場合も同様です。</t>
    <rPh sb="16" eb="18">
      <t>ニュウリョク</t>
    </rPh>
    <rPh sb="36" eb="39">
      <t>チョウサヒョウ</t>
    </rPh>
    <rPh sb="41" eb="42">
      <t>マタ</t>
    </rPh>
    <rPh sb="44" eb="47">
      <t>ジギョウショ</t>
    </rPh>
    <rPh sb="55" eb="58">
      <t>チョウサヒョウ</t>
    </rPh>
    <rPh sb="61" eb="63">
      <t>トウロク</t>
    </rPh>
    <rPh sb="70" eb="72">
      <t>ホゾン</t>
    </rPh>
    <rPh sb="85" eb="87">
      <t>デンシ</t>
    </rPh>
    <rPh sb="87" eb="90">
      <t>チョウサヒョウ</t>
    </rPh>
    <rPh sb="99" eb="100">
      <t>ジョウ</t>
    </rPh>
    <rPh sb="101" eb="103">
      <t>ホゾン</t>
    </rPh>
    <rPh sb="108" eb="110">
      <t>ニュウリョク</t>
    </rPh>
    <rPh sb="116" eb="117">
      <t>ジ</t>
    </rPh>
    <rPh sb="119" eb="121">
      <t>シュウリョウ</t>
    </rPh>
    <rPh sb="133" eb="135">
      <t>ホゾン</t>
    </rPh>
    <rPh sb="137" eb="139">
      <t>センタク</t>
    </rPh>
    <rPh sb="143" eb="145">
      <t>バアイ</t>
    </rPh>
    <rPh sb="146" eb="148">
      <t>ドウヨウ</t>
    </rPh>
    <phoneticPr fontId="31"/>
  </si>
  <si>
    <r>
      <t>3.</t>
    </r>
    <r>
      <rPr>
        <sz val="11"/>
        <rFont val="ＭＳ Ｐ明朝"/>
        <family val="1"/>
        <charset val="128"/>
      </rPr>
      <t>調査票の表示と印刷</t>
    </r>
    <phoneticPr fontId="31"/>
  </si>
  <si>
    <t>・調査票Ｂのフロー図が１つしか表示されない。</t>
    <phoneticPr fontId="31"/>
  </si>
  <si>
    <t>・調査票の印刷は、どのようにするのか？</t>
    <phoneticPr fontId="31"/>
  </si>
  <si>
    <r>
      <t>4.</t>
    </r>
    <r>
      <rPr>
        <sz val="11"/>
        <rFont val="ＭＳ Ｐ明朝"/>
        <family val="1"/>
        <charset val="128"/>
      </rPr>
      <t>データの修正</t>
    </r>
    <phoneticPr fontId="31"/>
  </si>
  <si>
    <t>・データを修正したいのですが、「A-01」シートと「B-01」シートのデータをどのように修正したら良いですか？</t>
    <phoneticPr fontId="31"/>
  </si>
  <si>
    <r>
      <t>5.</t>
    </r>
    <r>
      <rPr>
        <sz val="11"/>
        <rFont val="ＭＳ Ｐ明朝"/>
        <family val="1"/>
        <charset val="128"/>
      </rPr>
      <t>集計表の表示</t>
    </r>
    <phoneticPr fontId="31"/>
  </si>
  <si>
    <t>・集計表に数字が落とし込まれないのは何故ですか？</t>
    <phoneticPr fontId="31"/>
  </si>
  <si>
    <t>金属くず</t>
    <rPh sb="0" eb="2">
      <t>キンゾク</t>
    </rPh>
    <phoneticPr fontId="4"/>
  </si>
  <si>
    <t>ガラス・陶磁器・ｺﾝｸﾘｰﾄくず</t>
    <rPh sb="4" eb="7">
      <t>トウジキ</t>
    </rPh>
    <phoneticPr fontId="4"/>
  </si>
  <si>
    <t>鉱さい</t>
    <rPh sb="0" eb="1">
      <t>コウギョウ</t>
    </rPh>
    <phoneticPr fontId="4"/>
  </si>
  <si>
    <t>がれき類</t>
    <rPh sb="3" eb="4">
      <t>ルイ</t>
    </rPh>
    <phoneticPr fontId="4"/>
  </si>
  <si>
    <t>1800</t>
  </si>
  <si>
    <t>注）事業所全体の発生量合計が１ｔ未満の場合は無しとする。</t>
    <phoneticPr fontId="2"/>
  </si>
  <si>
    <t>※前年度回答に比べ数値が大きく変動している場合は、原因等を裏面にコメント下さい。</t>
    <rPh sb="1" eb="4">
      <t>ゼンネンド</t>
    </rPh>
    <rPh sb="4" eb="6">
      <t>カイトウ</t>
    </rPh>
    <rPh sb="7" eb="8">
      <t>クラ</t>
    </rPh>
    <rPh sb="9" eb="11">
      <t>スウチ</t>
    </rPh>
    <rPh sb="12" eb="13">
      <t>オオ</t>
    </rPh>
    <rPh sb="15" eb="17">
      <t>ヘンドウ</t>
    </rPh>
    <rPh sb="21" eb="23">
      <t>バアイ</t>
    </rPh>
    <rPh sb="25" eb="27">
      <t>ゲンイン</t>
    </rPh>
    <rPh sb="27" eb="28">
      <t>トウ</t>
    </rPh>
    <rPh sb="29" eb="30">
      <t>ウラ</t>
    </rPh>
    <rPh sb="30" eb="31">
      <t>メン</t>
    </rPh>
    <rPh sb="36" eb="37">
      <t>クダ</t>
    </rPh>
    <phoneticPr fontId="4"/>
  </si>
  <si>
    <t>　データが前年度データと大きく異なっている場合、記入ミスの可能性を考えて、確認のため問合せさせていただいております。</t>
    <phoneticPr fontId="2"/>
  </si>
  <si>
    <t>　集計もれ、記入ミス等もありますが、原因が一部生産ラインの新増設、中止等によるもので、結果として数値としては間違いない場合も多々あります。確認のために貴重なお時間を割いていただくことになりますので、ご面倒でも、大きく変動した場合、その原因等を下欄に，特記事項としてコメントいただければ大変幸甚です。</t>
    <phoneticPr fontId="2"/>
  </si>
  <si>
    <t>コード</t>
    <phoneticPr fontId="4"/>
  </si>
  <si>
    <t>位置</t>
    <rPh sb="0" eb="2">
      <t>イチ</t>
    </rPh>
    <phoneticPr fontId="4"/>
  </si>
  <si>
    <t>小計</t>
    <rPh sb="0" eb="2">
      <t>ショウケイ</t>
    </rPh>
    <phoneticPr fontId="4"/>
  </si>
  <si>
    <t>細分類計</t>
    <rPh sb="0" eb="3">
      <t>サイブンルイ</t>
    </rPh>
    <rPh sb="3" eb="4">
      <t>ケイ</t>
    </rPh>
    <phoneticPr fontId="2"/>
  </si>
  <si>
    <t>160</t>
  </si>
  <si>
    <t>170</t>
  </si>
  <si>
    <t>付表B-1
種類</t>
    <rPh sb="0" eb="2">
      <t>フヒョウ</t>
    </rPh>
    <rPh sb="6" eb="8">
      <t>シュルイ</t>
    </rPh>
    <phoneticPr fontId="4"/>
  </si>
  <si>
    <t>090</t>
    <phoneticPr fontId="2"/>
  </si>
  <si>
    <t>ばいじん</t>
  </si>
  <si>
    <t>150</t>
  </si>
  <si>
    <t>計</t>
  </si>
  <si>
    <t>Ｂ票記入に当ってのお願い</t>
    <rPh sb="2" eb="4">
      <t>キニュウ</t>
    </rPh>
    <rPh sb="5" eb="6">
      <t>アタ</t>
    </rPh>
    <rPh sb="10" eb="11">
      <t>ネガ</t>
    </rPh>
    <phoneticPr fontId="31"/>
  </si>
  <si>
    <t>データ入力の注意事項</t>
    <rPh sb="3" eb="5">
      <t>ニュウリョク</t>
    </rPh>
    <rPh sb="6" eb="8">
      <t>チュウイ</t>
    </rPh>
    <rPh sb="8" eb="10">
      <t>ジコウ</t>
    </rPh>
    <phoneticPr fontId="31"/>
  </si>
  <si>
    <t>よくある質問</t>
    <rPh sb="4" eb="6">
      <t>シツモン</t>
    </rPh>
    <phoneticPr fontId="31"/>
  </si>
  <si>
    <t>○B票記入に当ってのお願い</t>
    <rPh sb="2" eb="3">
      <t>ピョウ</t>
    </rPh>
    <rPh sb="3" eb="5">
      <t>キニュウ</t>
    </rPh>
    <rPh sb="6" eb="7">
      <t>アタ</t>
    </rPh>
    <rPh sb="11" eb="12">
      <t>ネガ</t>
    </rPh>
    <phoneticPr fontId="4"/>
  </si>
  <si>
    <t>　Ｂ票の記入に当っては、記入要領・記入例等に基づきご記入いただいていますが、平成17年度調査において、皆様からの問合せあるいは当方から問合せさせていただいたものの中から、間違い易いと思われる点を以下のとおり整理しました。調査票Ｂの記入時、あるいは提出前のチェックに際し、参考にして下さい。</t>
    <phoneticPr fontId="4"/>
  </si>
  <si>
    <r>
      <t>１．</t>
    </r>
    <r>
      <rPr>
        <b/>
        <u/>
        <sz val="11"/>
        <rFont val="ＭＳ 明朝"/>
        <family val="1"/>
        <charset val="128"/>
      </rPr>
      <t>スラッジの記入</t>
    </r>
    <phoneticPr fontId="31"/>
  </si>
  <si>
    <r>
      <t>２．</t>
    </r>
    <r>
      <rPr>
        <b/>
        <u/>
        <sz val="11"/>
        <rFont val="ＭＳ 明朝"/>
        <family val="1"/>
        <charset val="128"/>
      </rPr>
      <t>産業廃棄物・有価発生物の分類を一部改定いたしました。</t>
    </r>
    <phoneticPr fontId="31"/>
  </si>
  <si>
    <t>050</t>
  </si>
  <si>
    <r>
      <t xml:space="preserve">注）貴事業所全ての製造品の出荷額を集計。
（工業統計調査に回答した出荷額で結構です）
</t>
    </r>
    <r>
      <rPr>
        <b/>
        <sz val="10"/>
        <rFont val="ＭＳ ゴシック"/>
        <family val="3"/>
        <charset val="128"/>
      </rPr>
      <t>（百万円／年）</t>
    </r>
    <phoneticPr fontId="4"/>
  </si>
  <si>
    <t>昨年度整理番号#</t>
    <rPh sb="0" eb="3">
      <t>サクネンド</t>
    </rPh>
    <phoneticPr fontId="2"/>
  </si>
  <si>
    <t>熱回収対象量</t>
    <rPh sb="0" eb="1">
      <t>ネツ</t>
    </rPh>
    <rPh sb="1" eb="6">
      <t>カイシュウタイショウリョウ</t>
    </rPh>
    <phoneticPr fontId="2"/>
  </si>
  <si>
    <t>（ｔ／年）</t>
    <phoneticPr fontId="2"/>
  </si>
  <si>
    <t>※動物系固形不要物、がれき類（コンクリートの破片その他これに類する不要物）、動物のふん尿、動物の死体は、</t>
    <phoneticPr fontId="2"/>
  </si>
  <si>
    <t>一般的な製造業等の生産プロセスからは発生しないものです。ご注意下さい。</t>
    <phoneticPr fontId="2"/>
  </si>
  <si>
    <t>農業・林業・水産業</t>
    <rPh sb="0" eb="2">
      <t>ノウギョウ</t>
    </rPh>
    <rPh sb="3" eb="5">
      <t>リンギョウ</t>
    </rPh>
    <rPh sb="6" eb="9">
      <t>スイサンギョウ</t>
    </rPh>
    <phoneticPr fontId="31"/>
  </si>
  <si>
    <t>鉱業</t>
    <rPh sb="0" eb="2">
      <t>コウギョウ</t>
    </rPh>
    <phoneticPr fontId="31"/>
  </si>
  <si>
    <t>建設業</t>
    <rPh sb="0" eb="3">
      <t>ケンセツギョウ</t>
    </rPh>
    <phoneticPr fontId="31"/>
  </si>
  <si>
    <t>食料品製造業</t>
    <rPh sb="0" eb="3">
      <t>ショクリョウヒン</t>
    </rPh>
    <rPh sb="3" eb="6">
      <t>セイゾウギョウ</t>
    </rPh>
    <phoneticPr fontId="31"/>
  </si>
  <si>
    <t>飲料・たばこ・飼料製造業</t>
    <rPh sb="0" eb="2">
      <t>インリョウ</t>
    </rPh>
    <rPh sb="7" eb="9">
      <t>シリョウ</t>
    </rPh>
    <rPh sb="9" eb="12">
      <t>セイゾウギョウ</t>
    </rPh>
    <phoneticPr fontId="31"/>
  </si>
  <si>
    <t>パルプ・紙・紙加工品製造業</t>
    <rPh sb="4" eb="5">
      <t>カミ</t>
    </rPh>
    <rPh sb="6" eb="7">
      <t>カミ</t>
    </rPh>
    <rPh sb="7" eb="9">
      <t>カコウ</t>
    </rPh>
    <rPh sb="9" eb="10">
      <t>ヒン</t>
    </rPh>
    <rPh sb="10" eb="13">
      <t>セイゾウギョウ</t>
    </rPh>
    <phoneticPr fontId="31"/>
  </si>
  <si>
    <t>金属製品製造業</t>
    <rPh sb="0" eb="2">
      <t>キンゾク</t>
    </rPh>
    <rPh sb="2" eb="4">
      <t>セイヒン</t>
    </rPh>
    <rPh sb="4" eb="7">
      <t>セイゾウギョウ</t>
    </rPh>
    <phoneticPr fontId="31"/>
  </si>
  <si>
    <t>一般機械器具製造業</t>
    <rPh sb="0" eb="2">
      <t>イッパン</t>
    </rPh>
    <rPh sb="2" eb="4">
      <t>キカイ</t>
    </rPh>
    <rPh sb="4" eb="6">
      <t>キグ</t>
    </rPh>
    <rPh sb="6" eb="9">
      <t>セイゾウギョウ</t>
    </rPh>
    <phoneticPr fontId="31"/>
  </si>
  <si>
    <t>輸送用機械器具製造業</t>
    <rPh sb="0" eb="2">
      <t>ユソウ</t>
    </rPh>
    <rPh sb="2" eb="3">
      <t>ヨウ</t>
    </rPh>
    <rPh sb="3" eb="5">
      <t>キカイ</t>
    </rPh>
    <rPh sb="5" eb="7">
      <t>キグ</t>
    </rPh>
    <rPh sb="7" eb="10">
      <t>セイゾウギョウ</t>
    </rPh>
    <phoneticPr fontId="31"/>
  </si>
  <si>
    <t>その他の製造業</t>
    <rPh sb="2" eb="3">
      <t>タ</t>
    </rPh>
    <rPh sb="4" eb="7">
      <t>セイゾウギョウ</t>
    </rPh>
    <phoneticPr fontId="31"/>
  </si>
  <si>
    <t>産業廃棄物・有価発生物の状況調査</t>
    <rPh sb="0" eb="5">
      <t>サンギョウハイキブツ</t>
    </rPh>
    <rPh sb="6" eb="8">
      <t>ユウカ</t>
    </rPh>
    <rPh sb="8" eb="10">
      <t>ハッセイ</t>
    </rPh>
    <rPh sb="10" eb="11">
      <t>ブツ</t>
    </rPh>
    <rPh sb="12" eb="14">
      <t>ジョウキョウ</t>
    </rPh>
    <rPh sb="14" eb="16">
      <t>チョウサ</t>
    </rPh>
    <phoneticPr fontId="4"/>
  </si>
  <si>
    <t xml:space="preserve">　平成17年度産業廃棄物・有価発生物の動向調査（平成16年度実績）から、調査項目を「汚泥」から「スラッジ」に変更し、発生量の把握の対象を、汚泥(脱水前)から脱水後の汚泥(「スラッジ」と呼ぶ。)に変更しましたが、前年度までの汚泥での記入もかなり見受けられました。改めて、スラッジでの記入をお願いいたします。
 </t>
    <phoneticPr fontId="31"/>
  </si>
  <si>
    <t>　産業廃棄物・有価発生物の分類の一部に「小分類」を設けました。分類表に小分類を設けている場合は、該当する小分類を選んで記入下さい。
　「燃えがら」「ばいじん」に「石炭灰」、「スラグ類」に「鉄鋼スラグ」「フェロアロイスラグ」「銅スラグ」、「その他の鉱さい」に「アルミドロス」、「スラッジ」に「磨き砂」を設けました。</t>
    <rPh sb="121" eb="122">
      <t>タ</t>
    </rPh>
    <phoneticPr fontId="31"/>
  </si>
  <si>
    <r>
      <t>３．</t>
    </r>
    <r>
      <rPr>
        <b/>
        <u/>
        <sz val="11"/>
        <rFont val="ＭＳ 明朝"/>
        <family val="1"/>
        <charset val="128"/>
      </rPr>
      <t>「非定常発生物」である「がれき」等は記載しないで下さい。</t>
    </r>
    <phoneticPr fontId="31"/>
  </si>
  <si>
    <t xml:space="preserve">  本調査では、工場・事業所内における通常の事業活動に伴って発生した副産物その他の発生物を対象としています。従って、工場等の取り壊し・改築に伴い発生するがれき類、機械設備の廃棄などに伴い発生する金属くず等の「非定常発生物」は調査対象から外してください。</t>
    <phoneticPr fontId="31"/>
  </si>
  <si>
    <r>
      <t>４．</t>
    </r>
    <r>
      <rPr>
        <b/>
        <u/>
        <sz val="11"/>
        <rFont val="ＭＳ 明朝"/>
        <family val="1"/>
        <charset val="128"/>
      </rPr>
      <t>最終処分量は処分を委託した量でなく、実際に最終処分場に入る量を記入下さい。</t>
    </r>
    <phoneticPr fontId="31"/>
  </si>
  <si>
    <t>鉄鋼業</t>
    <rPh sb="0" eb="2">
      <t>テッコウ</t>
    </rPh>
    <rPh sb="2" eb="3">
      <t>ギョウ</t>
    </rPh>
    <phoneticPr fontId="31"/>
  </si>
  <si>
    <t>・廃棄物の種類名を選択して、発生量、処理量、再資源化量、処分量を順に入力後、「調査票Ｂ登録」ボタンをクリックして下さい。
・既に登録済みの廃棄物を表示する場合は、右上の廃棄物指定の「▼」をクリックして廃棄物を指定して下さい。
・青字の項目をクリックするとその定義が、「▼」をクリックして項目を選択するとその項目の具体例が表示されます（表示内容をクリックすると、必要に応じてスクロールバーが表示されます）。</t>
    <rPh sb="36" eb="37">
      <t>ゴ</t>
    </rPh>
    <rPh sb="39" eb="42">
      <t>チョウサヒョウ</t>
    </rPh>
    <rPh sb="43" eb="45">
      <t>トウロク</t>
    </rPh>
    <rPh sb="62" eb="63">
      <t>スデ</t>
    </rPh>
    <rPh sb="64" eb="66">
      <t>トウロク</t>
    </rPh>
    <rPh sb="66" eb="67">
      <t>ズ</t>
    </rPh>
    <rPh sb="69" eb="72">
      <t>ハイキブツ</t>
    </rPh>
    <rPh sb="73" eb="75">
      <t>ヒョウジ</t>
    </rPh>
    <rPh sb="77" eb="79">
      <t>バアイ</t>
    </rPh>
    <rPh sb="81" eb="83">
      <t>ミギウエ</t>
    </rPh>
    <rPh sb="84" eb="87">
      <t>ハイキブツ</t>
    </rPh>
    <rPh sb="87" eb="89">
      <t>シテイ</t>
    </rPh>
    <rPh sb="100" eb="103">
      <t>ハイキブツ</t>
    </rPh>
    <rPh sb="104" eb="106">
      <t>シテイ</t>
    </rPh>
    <rPh sb="108" eb="109">
      <t>クダ</t>
    </rPh>
    <rPh sb="114" eb="115">
      <t>アオ</t>
    </rPh>
    <rPh sb="115" eb="116">
      <t>ジ</t>
    </rPh>
    <rPh sb="117" eb="119">
      <t>コウモク</t>
    </rPh>
    <rPh sb="129" eb="131">
      <t>テイギ</t>
    </rPh>
    <rPh sb="143" eb="145">
      <t>コウモク</t>
    </rPh>
    <rPh sb="146" eb="148">
      <t>センタク</t>
    </rPh>
    <rPh sb="156" eb="158">
      <t>グタイ</t>
    </rPh>
    <rPh sb="158" eb="159">
      <t>レイ</t>
    </rPh>
    <rPh sb="160" eb="162">
      <t>ヒョウジ</t>
    </rPh>
    <rPh sb="167" eb="169">
      <t>ヒョウジ</t>
    </rPh>
    <rPh sb="169" eb="171">
      <t>ナイヨウ</t>
    </rPh>
    <rPh sb="180" eb="182">
      <t>ヒツヨウ</t>
    </rPh>
    <rPh sb="183" eb="184">
      <t>オウ</t>
    </rPh>
    <rPh sb="194" eb="196">
      <t>ヒョウジ</t>
    </rPh>
    <phoneticPr fontId="31"/>
  </si>
  <si>
    <t>Ａ．産業廃棄物・有価発生物　発生</t>
    <rPh sb="2" eb="4">
      <t>サンギョウ</t>
    </rPh>
    <rPh sb="4" eb="7">
      <t>ハイキブツ</t>
    </rPh>
    <rPh sb="8" eb="10">
      <t>ユウカ</t>
    </rPh>
    <rPh sb="10" eb="12">
      <t>ハッセイ</t>
    </rPh>
    <rPh sb="12" eb="13">
      <t>ブツ</t>
    </rPh>
    <rPh sb="14" eb="16">
      <t>ハッセイ</t>
    </rPh>
    <phoneticPr fontId="31"/>
  </si>
  <si>
    <t>(A1)「廃棄物の種類名と番号」は「▼」をクリックして表示されるリストから、該当する廃棄物を選択して下さい。
(A2)「廃棄物発生量」は、１ｔ未満の場合もご記入願います。
①発生量が１０ｔ未満の場合、０．１ｔの単位まで記入（小数点以下二位を四捨五入）。
②発生量が１０ｔ以上の場合、１ｔの単位まで記入（小数点以下一位を四捨五入）。</t>
    <rPh sb="5" eb="8">
      <t>ハイキブツ</t>
    </rPh>
    <rPh sb="9" eb="11">
      <t>シュルイ</t>
    </rPh>
    <rPh sb="11" eb="12">
      <t>メイ</t>
    </rPh>
    <rPh sb="13" eb="15">
      <t>バンゴウ</t>
    </rPh>
    <rPh sb="42" eb="45">
      <t>ハイキブツ</t>
    </rPh>
    <rPh sb="60" eb="63">
      <t>ハイキブツ</t>
    </rPh>
    <rPh sb="63" eb="65">
      <t>ハッセイ</t>
    </rPh>
    <rPh sb="65" eb="66">
      <t>リョウ</t>
    </rPh>
    <phoneticPr fontId="31"/>
  </si>
  <si>
    <t>物質収支①式</t>
    <rPh sb="0" eb="2">
      <t>ブッシツ</t>
    </rPh>
    <rPh sb="2" eb="4">
      <t>シュウシ</t>
    </rPh>
    <rPh sb="5" eb="6">
      <t>シキ</t>
    </rPh>
    <phoneticPr fontId="31"/>
  </si>
  <si>
    <t>調査票Ａ</t>
    <rPh sb="0" eb="3">
      <t>チョウサヒョウ</t>
    </rPh>
    <phoneticPr fontId="31"/>
  </si>
  <si>
    <t>団体番号</t>
    <rPh sb="0" eb="2">
      <t>ダンタイ</t>
    </rPh>
    <rPh sb="2" eb="4">
      <t>バンゴウ</t>
    </rPh>
    <phoneticPr fontId="31"/>
  </si>
  <si>
    <t>登録済みデータ表示（修正説明）</t>
    <rPh sb="0" eb="2">
      <t>トウロク</t>
    </rPh>
    <rPh sb="2" eb="3">
      <t>ズ</t>
    </rPh>
    <rPh sb="7" eb="9">
      <t>ヒョウジ</t>
    </rPh>
    <phoneticPr fontId="31"/>
  </si>
  <si>
    <t>・データを修正した場合は、必ず「調査票Ｂ登録」ボタンをクリックして修正データを登録して下さい。
・データの追加入力を行う場合も、「調査票Ｂ登録」ボタンをクリックして下さい。
・登録済みデータを削除したい場合は、「終了」ボタンをクリックする事で表示される一覧B画面上で削除する廃棄物を指定後、「削除」をクリックして下さい。</t>
    <rPh sb="5" eb="7">
      <t>シュウセイ</t>
    </rPh>
    <rPh sb="9" eb="11">
      <t>バアイ</t>
    </rPh>
    <rPh sb="13" eb="14">
      <t>カナラ</t>
    </rPh>
    <rPh sb="16" eb="19">
      <t>チョウサヒョウ</t>
    </rPh>
    <rPh sb="20" eb="22">
      <t>トウロク</t>
    </rPh>
    <rPh sb="33" eb="35">
      <t>シュウセイ</t>
    </rPh>
    <rPh sb="39" eb="41">
      <t>トウロク</t>
    </rPh>
    <rPh sb="58" eb="59">
      <t>オコナ</t>
    </rPh>
    <rPh sb="88" eb="90">
      <t>トウロク</t>
    </rPh>
    <rPh sb="90" eb="91">
      <t>ズ</t>
    </rPh>
    <rPh sb="96" eb="98">
      <t>サクジョ</t>
    </rPh>
    <rPh sb="101" eb="103">
      <t>バアイ</t>
    </rPh>
    <rPh sb="133" eb="135">
      <t>サクジョ</t>
    </rPh>
    <rPh sb="137" eb="140">
      <t>ハイキブツ</t>
    </rPh>
    <rPh sb="141" eb="143">
      <t>シテイ</t>
    </rPh>
    <rPh sb="143" eb="144">
      <t>ゴ</t>
    </rPh>
    <phoneticPr fontId="31"/>
  </si>
  <si>
    <t>Ｂ.自社中間処理</t>
    <rPh sb="2" eb="4">
      <t>ジシャ</t>
    </rPh>
    <rPh sb="4" eb="6">
      <t>チュウカン</t>
    </rPh>
    <rPh sb="6" eb="8">
      <t>ショリ</t>
    </rPh>
    <phoneticPr fontId="31"/>
  </si>
  <si>
    <t>物質収支②式</t>
    <rPh sb="0" eb="2">
      <t>ブッシツ</t>
    </rPh>
    <rPh sb="2" eb="4">
      <t>シュウシ</t>
    </rPh>
    <rPh sb="5" eb="6">
      <t>シキ</t>
    </rPh>
    <phoneticPr fontId="31"/>
  </si>
  <si>
    <t>整理番号</t>
    <rPh sb="0" eb="2">
      <t>セイリ</t>
    </rPh>
    <rPh sb="2" eb="4">
      <t>バンゴウ</t>
    </rPh>
    <phoneticPr fontId="31"/>
  </si>
  <si>
    <t>「調査票Ｂ登録」ボタン</t>
    <rPh sb="1" eb="4">
      <t>チョウサヒョウ</t>
    </rPh>
    <rPh sb="5" eb="7">
      <t>トウロク</t>
    </rPh>
    <phoneticPr fontId="31"/>
  </si>
  <si>
    <t>データの登録</t>
    <rPh sb="4" eb="6">
      <t>トウロク</t>
    </rPh>
    <phoneticPr fontId="31"/>
  </si>
  <si>
    <t>・表示されていたデータは、画面の背景として表示されている本システム内の「事業所_ｘ」シート（ｘ：事業所の登録番号）に登録されました。
・登録内容の詳細は、「終了」ボタンをクリックして初期画面に戻り、画面下部に表示されているシート名「事業所_ｘ」をクリックして内容をご確認く下さい。確認後は、必ずシート名「初期画面」をクリックして初期画面に戻ってから作業を再開して下さい。</t>
    <rPh sb="48" eb="50">
      <t>ジギョウ</t>
    </rPh>
    <rPh sb="50" eb="51">
      <t>ショ</t>
    </rPh>
    <rPh sb="52" eb="54">
      <t>トウロク</t>
    </rPh>
    <rPh sb="78" eb="80">
      <t>シュウリョウ</t>
    </rPh>
    <rPh sb="136" eb="137">
      <t>クダ</t>
    </rPh>
    <phoneticPr fontId="31"/>
  </si>
  <si>
    <t>物質収支③式</t>
    <rPh sb="0" eb="2">
      <t>ブッシツ</t>
    </rPh>
    <rPh sb="2" eb="4">
      <t>シュウシ</t>
    </rPh>
    <rPh sb="5" eb="6">
      <t>シキ</t>
    </rPh>
    <phoneticPr fontId="31"/>
  </si>
  <si>
    <t>業種番号</t>
    <rPh sb="0" eb="2">
      <t>ギョウシュ</t>
    </rPh>
    <rPh sb="2" eb="4">
      <t>バンゴウ</t>
    </rPh>
    <phoneticPr fontId="31"/>
  </si>
  <si>
    <t>複数の業種に亘る場合は、最も出荷額が大きい製造品の業種番号を選択。</t>
    <phoneticPr fontId="31"/>
  </si>
  <si>
    <t>「クリア」ボタン</t>
    <phoneticPr fontId="31"/>
  </si>
  <si>
    <t>「終了」ボタン</t>
    <rPh sb="1" eb="3">
      <t>シュウリョウ</t>
    </rPh>
    <phoneticPr fontId="31"/>
  </si>
  <si>
    <t>調査票Ｂ入力画面の終了</t>
    <rPh sb="0" eb="3">
      <t>チョウサヒョウ</t>
    </rPh>
    <rPh sb="4" eb="6">
      <t>ニュウリョク</t>
    </rPh>
    <rPh sb="6" eb="8">
      <t>ガメン</t>
    </rPh>
    <rPh sb="9" eb="11">
      <t>シュウリョウ</t>
    </rPh>
    <phoneticPr fontId="31"/>
  </si>
  <si>
    <t>・調査票Ｂの入力を終了して、登録されている廃棄物データが有る場合は、調査票Ｂ一覧表画面が表示されます。登録データが無い場合は、調査票Ａ入力画面へ戻ります。
※終了ボタンではデータが登録されません。必ず「調査票Ｂ登録」ボタンをクリックし、データを登録してください。</t>
    <rPh sb="1" eb="4">
      <t>チョウサヒョウ</t>
    </rPh>
    <rPh sb="6" eb="8">
      <t>ニュウリョク</t>
    </rPh>
    <rPh sb="9" eb="11">
      <t>シュウリョウ</t>
    </rPh>
    <rPh sb="14" eb="16">
      <t>トウロク</t>
    </rPh>
    <rPh sb="21" eb="24">
      <t>ハイキブツ</t>
    </rPh>
    <rPh sb="28" eb="29">
      <t>ア</t>
    </rPh>
    <rPh sb="30" eb="32">
      <t>バアイ</t>
    </rPh>
    <rPh sb="51" eb="53">
      <t>トウロク</t>
    </rPh>
    <rPh sb="57" eb="58">
      <t>ナ</t>
    </rPh>
    <rPh sb="59" eb="61">
      <t>バアイ</t>
    </rPh>
    <rPh sb="63" eb="66">
      <t>チョウサヒョウ</t>
    </rPh>
    <rPh sb="67" eb="69">
      <t>ニュウリョク</t>
    </rPh>
    <rPh sb="69" eb="71">
      <t>ガメン</t>
    </rPh>
    <rPh sb="72" eb="73">
      <t>モド</t>
    </rPh>
    <phoneticPr fontId="31"/>
  </si>
  <si>
    <t>熱回収量１</t>
    <rPh sb="0" eb="1">
      <t>ネツ</t>
    </rPh>
    <rPh sb="1" eb="3">
      <t>カイシュウ</t>
    </rPh>
    <rPh sb="3" eb="4">
      <t>リョウ</t>
    </rPh>
    <phoneticPr fontId="31"/>
  </si>
  <si>
    <t>事業所内で焼却処理した際に行った全ての熱回収量等を 把握できた範囲内で記入。委託先の量は含めないこと。</t>
    <phoneticPr fontId="31"/>
  </si>
  <si>
    <t>収支エラー</t>
    <rPh sb="0" eb="2">
      <t>シュウシ</t>
    </rPh>
    <phoneticPr fontId="31"/>
  </si>
  <si>
    <t>・「廃棄物量の収支について」の枠内に書かれている赤字で示した式の収支が合う様に、値を修正して下さい。
・このまま登録する場合は、「調査票B登録」ボタンのクリック後に表示される「フロー収支エラー」画面の「このまま登録」ボタンをクリックして下さい。</t>
    <rPh sb="2" eb="5">
      <t>ハイキブツ</t>
    </rPh>
    <rPh sb="5" eb="6">
      <t>リョウ</t>
    </rPh>
    <rPh sb="7" eb="9">
      <t>シュウシ</t>
    </rPh>
    <rPh sb="15" eb="16">
      <t>ワク</t>
    </rPh>
    <rPh sb="16" eb="17">
      <t>ナイ</t>
    </rPh>
    <rPh sb="18" eb="19">
      <t>カ</t>
    </rPh>
    <rPh sb="24" eb="26">
      <t>アカジ</t>
    </rPh>
    <rPh sb="27" eb="28">
      <t>シメ</t>
    </rPh>
    <rPh sb="30" eb="31">
      <t>シキ</t>
    </rPh>
    <rPh sb="32" eb="34">
      <t>シュウシ</t>
    </rPh>
    <rPh sb="35" eb="36">
      <t>ア</t>
    </rPh>
    <rPh sb="37" eb="38">
      <t>ヨウ</t>
    </rPh>
    <rPh sb="40" eb="41">
      <t>アタイ</t>
    </rPh>
    <rPh sb="42" eb="44">
      <t>シュウセイ</t>
    </rPh>
    <rPh sb="46" eb="47">
      <t>クダ</t>
    </rPh>
    <rPh sb="56" eb="58">
      <t>トウロク</t>
    </rPh>
    <rPh sb="60" eb="62">
      <t>バアイ</t>
    </rPh>
    <rPh sb="65" eb="68">
      <t>チョウサヒョウ</t>
    </rPh>
    <rPh sb="69" eb="71">
      <t>トウロク</t>
    </rPh>
    <rPh sb="80" eb="81">
      <t>ゴ</t>
    </rPh>
    <rPh sb="82" eb="84">
      <t>ヒョウジ</t>
    </rPh>
    <rPh sb="91" eb="93">
      <t>シュウシ</t>
    </rPh>
    <rPh sb="97" eb="99">
      <t>ガメン</t>
    </rPh>
    <rPh sb="105" eb="107">
      <t>トウロク</t>
    </rPh>
    <rPh sb="118" eb="119">
      <t>クダ</t>
    </rPh>
    <phoneticPr fontId="31"/>
  </si>
  <si>
    <t>熱回収量２</t>
    <rPh sb="0" eb="1">
      <t>ネツ</t>
    </rPh>
    <rPh sb="1" eb="3">
      <t>カイシュウ</t>
    </rPh>
    <rPh sb="3" eb="4">
      <t>リョウ</t>
    </rPh>
    <phoneticPr fontId="31"/>
  </si>
  <si>
    <t>非鉄金属精錬所</t>
    <rPh sb="0" eb="2">
      <t>ヒテツ</t>
    </rPh>
    <rPh sb="2" eb="4">
      <t>キンゾク</t>
    </rPh>
    <rPh sb="4" eb="7">
      <t>セイレンジョ</t>
    </rPh>
    <phoneticPr fontId="31"/>
  </si>
  <si>
    <t>団体拡大推計用数値</t>
    <rPh sb="0" eb="2">
      <t>ダンタイ</t>
    </rPh>
    <rPh sb="2" eb="4">
      <t>カクダイ</t>
    </rPh>
    <rPh sb="4" eb="6">
      <t>スイケイ</t>
    </rPh>
    <rPh sb="6" eb="7">
      <t>ヨウ</t>
    </rPh>
    <rPh sb="7" eb="9">
      <t>スウチ</t>
    </rPh>
    <phoneticPr fontId="31"/>
  </si>
  <si>
    <t>調査票Ｂ</t>
    <rPh sb="0" eb="3">
      <t>チョウサヒョウ</t>
    </rPh>
    <phoneticPr fontId="31"/>
  </si>
  <si>
    <t>産業廃棄物の定義</t>
    <rPh sb="0" eb="2">
      <t>サンギョウ</t>
    </rPh>
    <rPh sb="2" eb="5">
      <t>ハイキブツ</t>
    </rPh>
    <rPh sb="6" eb="8">
      <t>テイギ</t>
    </rPh>
    <phoneticPr fontId="31"/>
  </si>
  <si>
    <t>発生量</t>
    <rPh sb="0" eb="2">
      <t>ハッセイ</t>
    </rPh>
    <rPh sb="2" eb="3">
      <t>リョウ</t>
    </rPh>
    <phoneticPr fontId="31"/>
  </si>
  <si>
    <t>工程内で循環利用されている物を産業廃棄物・有価発生物として計上しないようにご注意願います。</t>
    <phoneticPr fontId="31"/>
  </si>
  <si>
    <t>番号</t>
    <rPh sb="0" eb="2">
      <t>バンゴウ</t>
    </rPh>
    <phoneticPr fontId="4"/>
  </si>
  <si>
    <t>▼をｸﾘｯｸ下さい</t>
  </si>
  <si>
    <t>製造業用（業界団体経由調査分）</t>
    <rPh sb="0" eb="3">
      <t>セイゾウギョウ</t>
    </rPh>
    <rPh sb="3" eb="4">
      <t>ヨウ</t>
    </rPh>
    <rPh sb="5" eb="7">
      <t>ギョウカイ</t>
    </rPh>
    <rPh sb="7" eb="9">
      <t>ダンタイ</t>
    </rPh>
    <rPh sb="9" eb="11">
      <t>ケイユ</t>
    </rPh>
    <rPh sb="11" eb="13">
      <t>チョウサ</t>
    </rPh>
    <rPh sb="13" eb="14">
      <t>ブン</t>
    </rPh>
    <phoneticPr fontId="4"/>
  </si>
  <si>
    <t>製造業用</t>
    <rPh sb="0" eb="3">
      <t>セイゾウギョウ</t>
    </rPh>
    <rPh sb="3" eb="4">
      <t>ヨウ</t>
    </rPh>
    <phoneticPr fontId="4"/>
  </si>
  <si>
    <t>電気業用</t>
    <rPh sb="0" eb="2">
      <t>デンキ</t>
    </rPh>
    <rPh sb="2" eb="3">
      <t>ギョウ</t>
    </rPh>
    <rPh sb="3" eb="4">
      <t>ヨウ</t>
    </rPh>
    <phoneticPr fontId="4"/>
  </si>
  <si>
    <t>1992</t>
  </si>
  <si>
    <t xml:space="preserve">自動車タイヤ・チューブ製造業 </t>
  </si>
  <si>
    <t xml:space="preserve">ゴム製履物・同附属品製造業 </t>
  </si>
  <si>
    <t xml:space="preserve">プラスチック製履物・同附属品製造業 </t>
  </si>
  <si>
    <t xml:space="preserve">ゴムベルト製造業 </t>
  </si>
  <si>
    <t xml:space="preserve">ゴムホース製造業 </t>
  </si>
  <si>
    <t xml:space="preserve">工業用ゴム製品製造業 </t>
  </si>
  <si>
    <t xml:space="preserve">ゴム引布・同製品製造業 </t>
  </si>
  <si>
    <t xml:space="preserve">医療・衛生用ゴム製品製造業 </t>
  </si>
  <si>
    <t xml:space="preserve">ゴム練生地製造業 </t>
  </si>
  <si>
    <t xml:space="preserve">更生タイヤ製造業 </t>
  </si>
  <si>
    <t xml:space="preserve">再生ゴム製造業 </t>
  </si>
  <si>
    <t xml:space="preserve">他に分類されないゴム製品製造業 </t>
  </si>
  <si>
    <t>注）熱回収量の単位；1千kcal＝4.19MJ</t>
    <rPh sb="0" eb="1">
      <t>チュウ</t>
    </rPh>
    <rPh sb="2" eb="3">
      <t>ネツ</t>
    </rPh>
    <rPh sb="3" eb="5">
      <t>カイシュウ</t>
    </rPh>
    <rPh sb="5" eb="6">
      <t>リョウ</t>
    </rPh>
    <rPh sb="7" eb="9">
      <t>タンイ</t>
    </rPh>
    <rPh sb="11" eb="12">
      <t>セン</t>
    </rPh>
    <phoneticPr fontId="2"/>
  </si>
  <si>
    <t>＃昨年度の整理番号がわかる場合はご記入下さい。</t>
    <phoneticPr fontId="2"/>
  </si>
  <si>
    <t>集計位置</t>
    <rPh sb="0" eb="2">
      <t>シュウケイ</t>
    </rPh>
    <rPh sb="2" eb="4">
      <t>イチ</t>
    </rPh>
    <phoneticPr fontId="4"/>
  </si>
  <si>
    <t>Ａ１</t>
  </si>
  <si>
    <t>Ａ１－1</t>
  </si>
  <si>
    <t>Ｂ２</t>
  </si>
  <si>
    <t>Ｃ２</t>
  </si>
  <si>
    <t>Ｂ．自社中間処理対象量</t>
    <rPh sb="2" eb="4">
      <t>ジシャ</t>
    </rPh>
    <rPh sb="4" eb="8">
      <t>チュウカンショリ</t>
    </rPh>
    <rPh sb="8" eb="10">
      <t>タイショウ</t>
    </rPh>
    <rPh sb="10" eb="11">
      <t>リョウ</t>
    </rPh>
    <phoneticPr fontId="4"/>
  </si>
  <si>
    <t>Ａ．産業廃棄物発生量</t>
    <rPh sb="2" eb="7">
      <t>サンギョウハイキブツ</t>
    </rPh>
    <rPh sb="7" eb="10">
      <t>ハッセイリョウ</t>
    </rPh>
    <phoneticPr fontId="4"/>
  </si>
  <si>
    <t>石油化学系基礎製品製造業</t>
    <phoneticPr fontId="2"/>
  </si>
  <si>
    <t>脂肪族系中間物製造業</t>
    <phoneticPr fontId="2"/>
  </si>
  <si>
    <t xml:space="preserve">発酵工業 </t>
  </si>
  <si>
    <t xml:space="preserve">環式中間物・合成染料・有機顔料製造業 </t>
  </si>
  <si>
    <t xml:space="preserve">プラスチック製造業 </t>
  </si>
  <si>
    <t xml:space="preserve">合成ゴム製造業 </t>
  </si>
  <si>
    <t xml:space="preserve">その他の有機化学工業製品製造業 </t>
  </si>
  <si>
    <t xml:space="preserve">プラスチックフィルム製造業 </t>
  </si>
  <si>
    <t xml:space="preserve">プラスチックシート製造業 </t>
  </si>
  <si>
    <t xml:space="preserve">プラスチック床材製造業 </t>
  </si>
  <si>
    <t xml:space="preserve">合成皮革製造業 </t>
  </si>
  <si>
    <t xml:space="preserve">ﾌﾟﾗｽﾁｯｸﾌｨﾙﾑ・ｼｰﾄ・床材・合成皮革加工業 </t>
    <phoneticPr fontId="2"/>
  </si>
  <si>
    <t xml:space="preserve">工業用プラスチック製品加工業 </t>
  </si>
  <si>
    <t>自社内保管</t>
  </si>
  <si>
    <t>・調査対象年度の事業活動で生じた物で、再資源化を前提に保管した場合。</t>
  </si>
  <si>
    <t>自社内で再資源化</t>
    <phoneticPr fontId="31"/>
  </si>
  <si>
    <t>・自社内で再資源化した場合</t>
    <rPh sb="11" eb="13">
      <t>バアイ</t>
    </rPh>
    <phoneticPr fontId="31"/>
  </si>
  <si>
    <t>付表Ｂ－１　産業廃棄物・有価発生物の分類表</t>
    <rPh sb="0" eb="2">
      <t>フヒョウ</t>
    </rPh>
    <rPh sb="6" eb="8">
      <t>サンギョウ</t>
    </rPh>
    <rPh sb="8" eb="11">
      <t>ハイキブツ</t>
    </rPh>
    <rPh sb="12" eb="14">
      <t>ユウカ</t>
    </rPh>
    <rPh sb="14" eb="16">
      <t>ハッセイ</t>
    </rPh>
    <rPh sb="16" eb="17">
      <t>ブツ</t>
    </rPh>
    <rPh sb="18" eb="21">
      <t>ブンルイヒョウ</t>
    </rPh>
    <phoneticPr fontId="2"/>
  </si>
  <si>
    <t>種　　類</t>
    <rPh sb="0" eb="4">
      <t>シュルイ</t>
    </rPh>
    <phoneticPr fontId="2"/>
  </si>
  <si>
    <t>分類番号</t>
    <rPh sb="0" eb="2">
      <t>ブンルイ</t>
    </rPh>
    <rPh sb="2" eb="4">
      <t>バンゴウ</t>
    </rPh>
    <phoneticPr fontId="2"/>
  </si>
  <si>
    <t>燃えがら</t>
    <rPh sb="0" eb="1">
      <t>モ</t>
    </rPh>
    <phoneticPr fontId="2"/>
  </si>
  <si>
    <t>廃油</t>
    <rPh sb="0" eb="1">
      <t>ハイ</t>
    </rPh>
    <rPh sb="1" eb="2">
      <t>ユ</t>
    </rPh>
    <phoneticPr fontId="2"/>
  </si>
  <si>
    <t>廃酸</t>
    <rPh sb="0" eb="2">
      <t>ハイサン</t>
    </rPh>
    <phoneticPr fontId="2"/>
  </si>
  <si>
    <t>廃アルカリ</t>
    <rPh sb="0" eb="1">
      <t>ハイ</t>
    </rPh>
    <phoneticPr fontId="2"/>
  </si>
  <si>
    <t>紙くず</t>
    <rPh sb="0" eb="1">
      <t>カミ</t>
    </rPh>
    <phoneticPr fontId="2"/>
  </si>
  <si>
    <t>木くず</t>
    <rPh sb="0" eb="1">
      <t>キ</t>
    </rPh>
    <phoneticPr fontId="2"/>
  </si>
  <si>
    <t>繊維くず</t>
    <rPh sb="0" eb="2">
      <t>センイ</t>
    </rPh>
    <phoneticPr fontId="2"/>
  </si>
  <si>
    <t>金属くず</t>
    <rPh sb="0" eb="2">
      <t>キンゾク</t>
    </rPh>
    <phoneticPr fontId="2"/>
  </si>
  <si>
    <t>産業廃棄物・有価発生物の定義については、記入要領参照。</t>
    <phoneticPr fontId="31"/>
  </si>
  <si>
    <t>鉱さい</t>
    <rPh sb="0" eb="1">
      <t>コウギョウ</t>
    </rPh>
    <phoneticPr fontId="2"/>
  </si>
  <si>
    <t>がれき類</t>
    <rPh sb="3" eb="4">
      <t>ルイ</t>
    </rPh>
    <phoneticPr fontId="2"/>
  </si>
  <si>
    <t>鉱山保安法の適用を受ける製錬所</t>
    <rPh sb="0" eb="2">
      <t>コウザン</t>
    </rPh>
    <rPh sb="2" eb="4">
      <t>ホアン</t>
    </rPh>
    <rPh sb="4" eb="5">
      <t>ホウ</t>
    </rPh>
    <rPh sb="6" eb="8">
      <t>テキヨウ</t>
    </rPh>
    <rPh sb="9" eb="10">
      <t>ウ</t>
    </rPh>
    <rPh sb="12" eb="14">
      <t>セイレン</t>
    </rPh>
    <rPh sb="14" eb="15">
      <t>ジョ</t>
    </rPh>
    <phoneticPr fontId="4"/>
  </si>
  <si>
    <t>廃棄物処理法の適用を受ける製錬所</t>
    <rPh sb="0" eb="3">
      <t>ハイキブツ</t>
    </rPh>
    <rPh sb="3" eb="5">
      <t>ショリ</t>
    </rPh>
    <rPh sb="5" eb="6">
      <t>ホウ</t>
    </rPh>
    <rPh sb="7" eb="9">
      <t>テキヨウ</t>
    </rPh>
    <rPh sb="10" eb="11">
      <t>ウ</t>
    </rPh>
    <rPh sb="13" eb="15">
      <t>セイレン</t>
    </rPh>
    <rPh sb="15" eb="16">
      <t>ジョ</t>
    </rPh>
    <phoneticPr fontId="4"/>
  </si>
  <si>
    <t>非鉄</t>
    <rPh sb="0" eb="2">
      <t>ヒテツ</t>
    </rPh>
    <phoneticPr fontId="4"/>
  </si>
  <si>
    <t>青森県</t>
  </si>
  <si>
    <t>岩手県</t>
  </si>
  <si>
    <t>宮城県</t>
  </si>
  <si>
    <t>秋田県</t>
  </si>
  <si>
    <t>北海道</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</si>
  <si>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</si>
  <si>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</si>
  <si>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</si>
  <si>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</si>
  <si>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</si>
  <si>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</si>
  <si>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</si>
  <si>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</si>
  <si>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</si>
  <si>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</si>
  <si>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</si>
  <si>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</si>
  <si>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</si>
  <si>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</si>
  <si>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</si>
  <si>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</si>
  <si>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</si>
  <si>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</si>
  <si>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</si>
  <si>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</si>
  <si>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</si>
  <si>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</si>
  <si>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</si>
  <si>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</si>
  <si>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</si>
  <si>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</si>
  <si>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</si>
  <si>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</si>
  <si>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</si>
  <si>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</si>
  <si>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</si>
  <si>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</si>
  <si>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</si>
  <si>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</si>
  <si>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</si>
  <si>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</si>
  <si>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</si>
  <si>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</si>
  <si>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</si>
  <si>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</si>
  <si>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</si>
  <si>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</si>
  <si>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紙くず</t>
  </si>
  <si>
    <t>木くず</t>
  </si>
  <si>
    <t>繊維くず</t>
  </si>
  <si>
    <t>がれき類</t>
  </si>
  <si>
    <t>産業廃棄物を処分する</t>
  </si>
  <si>
    <t xml:space="preserve">  ① ：【Ａ２】＝【Ｂ２】＋【Ｅ２】＋【Ｆ】＋【Ｇ】 </t>
    <phoneticPr fontId="4"/>
  </si>
  <si>
    <t>産業廃棄物を処分するために処理したもの</t>
    <rPh sb="0" eb="2">
      <t>サンギョウ</t>
    </rPh>
    <rPh sb="2" eb="5">
      <t>ハイキブツ</t>
    </rPh>
    <rPh sb="6" eb="8">
      <t>ショブン</t>
    </rPh>
    <rPh sb="13" eb="15">
      <t>ショリ</t>
    </rPh>
    <phoneticPr fontId="2"/>
  </si>
  <si>
    <t>付表Ｂ－２　譲渡先の業種分類</t>
    <rPh sb="0" eb="2">
      <t>フヒョウ</t>
    </rPh>
    <rPh sb="6" eb="8">
      <t>ジョウト</t>
    </rPh>
    <rPh sb="8" eb="9">
      <t>サキ</t>
    </rPh>
    <rPh sb="10" eb="12">
      <t>ギョウシュ</t>
    </rPh>
    <rPh sb="12" eb="14">
      <t>ブンルイ</t>
    </rPh>
    <phoneticPr fontId="2"/>
  </si>
  <si>
    <t>中分類</t>
    <rPh sb="0" eb="1">
      <t>チュウ</t>
    </rPh>
    <rPh sb="1" eb="3">
      <t>ブンルイ</t>
    </rPh>
    <phoneticPr fontId="2"/>
  </si>
  <si>
    <t>番号</t>
    <rPh sb="0" eb="2">
      <t>バンゴウ</t>
    </rPh>
    <phoneticPr fontId="2"/>
  </si>
  <si>
    <t>2800</t>
  </si>
  <si>
    <t>2900</t>
  </si>
  <si>
    <t xml:space="preserve">　　回収の有無 </t>
    <rPh sb="2" eb="4">
      <t>カイシュウ</t>
    </rPh>
    <rPh sb="5" eb="7">
      <t>ウム</t>
    </rPh>
    <phoneticPr fontId="2"/>
  </si>
  <si>
    <t>注）「調査ファイル記入要領」Ｐ６の付表Ａ－１参照。</t>
    <rPh sb="0" eb="1">
      <t>チュウ</t>
    </rPh>
    <rPh sb="3" eb="5">
      <t>チョウサ</t>
    </rPh>
    <rPh sb="9" eb="11">
      <t>キニュウ</t>
    </rPh>
    <rPh sb="11" eb="13">
      <t>ヨウリョウ</t>
    </rPh>
    <rPh sb="17" eb="19">
      <t>フヒョウ</t>
    </rPh>
    <rPh sb="22" eb="24">
      <t>サンショウ</t>
    </rPh>
    <phoneticPr fontId="26"/>
  </si>
  <si>
    <t>汚泥</t>
    <rPh sb="0" eb="2">
      <t>オデイ</t>
    </rPh>
    <phoneticPr fontId="2"/>
  </si>
  <si>
    <t>ガラス・陶磁器くず</t>
    <rPh sb="4" eb="7">
      <t>トウジキ</t>
    </rPh>
    <phoneticPr fontId="2"/>
  </si>
  <si>
    <t>その他</t>
    <rPh sb="2" eb="3">
      <t>タ</t>
    </rPh>
    <phoneticPr fontId="2"/>
  </si>
  <si>
    <t>動物性残りかす、植物性残りかす、動物系固形不要物、動物のふん尿、動物の死体</t>
    <phoneticPr fontId="2"/>
  </si>
  <si>
    <t>無機性汚泥、有機性汚泥、有機・無機の混合汚泥</t>
    <phoneticPr fontId="2"/>
  </si>
  <si>
    <t xml:space="preserve">塩素系廃溶剤類の廃油、塩素系廃溶剤類以外の廃油
</t>
    <phoneticPr fontId="2"/>
  </si>
  <si>
    <t xml:space="preserve">無機廃酸、有機廃酸、その他酸性廃液（pH5.8未満の物）
</t>
    <phoneticPr fontId="2"/>
  </si>
  <si>
    <t>製品廃棄物</t>
    <rPh sb="0" eb="2">
      <t>セイヒン</t>
    </rPh>
    <rPh sb="2" eb="5">
      <t>ハイキブツ</t>
    </rPh>
    <phoneticPr fontId="2"/>
  </si>
  <si>
    <t>製品廃棄物以外</t>
    <rPh sb="0" eb="2">
      <t>セイヒン</t>
    </rPh>
    <rPh sb="2" eb="5">
      <t>ハイキブツ</t>
    </rPh>
    <rPh sb="5" eb="7">
      <t>イガイ</t>
    </rPh>
    <phoneticPr fontId="2"/>
  </si>
  <si>
    <t>製品廃棄物</t>
    <rPh sb="0" eb="5">
      <t>セイヒンハイキブツ</t>
    </rPh>
    <phoneticPr fontId="2"/>
  </si>
  <si>
    <t>ゴムくず
（天然ゴムくず）</t>
    <rPh sb="6" eb="8">
      <t>テンネン</t>
    </rPh>
    <phoneticPr fontId="2"/>
  </si>
  <si>
    <t>廃プラスチック類
（合成ゴムくず含む）</t>
    <rPh sb="0" eb="1">
      <t>ハイ</t>
    </rPh>
    <rPh sb="7" eb="8">
      <t>ルイ</t>
    </rPh>
    <rPh sb="10" eb="12">
      <t>ゴウセイ</t>
    </rPh>
    <rPh sb="16" eb="17">
      <t>フク</t>
    </rPh>
    <phoneticPr fontId="2"/>
  </si>
  <si>
    <t>鉄くず、非鉄金属くず</t>
    <rPh sb="4" eb="6">
      <t>ヒテツ</t>
    </rPh>
    <rPh sb="6" eb="8">
      <t>キンゾク</t>
    </rPh>
    <phoneticPr fontId="2"/>
  </si>
  <si>
    <t xml:space="preserve">ガラスくず、陶磁器くず、コンクリートくず
</t>
    <phoneticPr fontId="2"/>
  </si>
  <si>
    <t>鋳物廃砂、スラグ類（鉄鋼・フェロアロイ・銅以外）、鉄鋼スラグ、フェロアロイスラグ、銅スラグ、その他の鉱さい（アルミドロス以外）、アルミドロス</t>
    <phoneticPr fontId="2"/>
  </si>
  <si>
    <t>ばいじん
（ダスト類）</t>
    <rPh sb="9" eb="10">
      <t>ルイ</t>
    </rPh>
    <phoneticPr fontId="2"/>
  </si>
  <si>
    <t>ばいじん</t>
    <phoneticPr fontId="2"/>
  </si>
  <si>
    <t>071</t>
    <phoneticPr fontId="2"/>
  </si>
  <si>
    <t>072</t>
    <phoneticPr fontId="2"/>
  </si>
  <si>
    <t>080</t>
    <phoneticPr fontId="2"/>
  </si>
  <si>
    <t>100</t>
    <phoneticPr fontId="2"/>
  </si>
  <si>
    <t>110</t>
    <phoneticPr fontId="2"/>
  </si>
  <si>
    <t>120</t>
    <phoneticPr fontId="2"/>
  </si>
  <si>
    <t>130</t>
    <phoneticPr fontId="2"/>
  </si>
  <si>
    <t>140</t>
    <phoneticPr fontId="2"/>
  </si>
  <si>
    <t>150</t>
    <phoneticPr fontId="2"/>
  </si>
  <si>
    <t>160</t>
    <phoneticPr fontId="2"/>
  </si>
  <si>
    <t>170</t>
    <phoneticPr fontId="2"/>
  </si>
  <si>
    <t>010</t>
    <phoneticPr fontId="2"/>
  </si>
  <si>
    <t>020</t>
    <phoneticPr fontId="2"/>
  </si>
  <si>
    <t>030</t>
    <phoneticPr fontId="2"/>
  </si>
  <si>
    <t>製品廃棄物</t>
    <rPh sb="0" eb="2">
      <t>セイヒン</t>
    </rPh>
    <rPh sb="2" eb="5">
      <t>ハイキブツ</t>
    </rPh>
    <phoneticPr fontId="4"/>
  </si>
  <si>
    <t>製品廃棄物以外</t>
    <rPh sb="0" eb="2">
      <t>セイヒン</t>
    </rPh>
    <rPh sb="2" eb="5">
      <t>ハイキブツ</t>
    </rPh>
    <rPh sb="5" eb="7">
      <t>イガイ</t>
    </rPh>
    <phoneticPr fontId="4"/>
  </si>
  <si>
    <t>廃プラスチック類
(合成ゴムくず含む)</t>
    <rPh sb="7" eb="8">
      <t>ルイ</t>
    </rPh>
    <rPh sb="10" eb="12">
      <t>ゴウセイ</t>
    </rPh>
    <rPh sb="16" eb="17">
      <t>フク</t>
    </rPh>
    <phoneticPr fontId="4"/>
  </si>
  <si>
    <t>ゴムくず
(天然ゴムくず)</t>
    <rPh sb="6" eb="8">
      <t>テンネン</t>
    </rPh>
    <phoneticPr fontId="2"/>
  </si>
  <si>
    <t>繊維工業、衣服その他の繊維製品製造業</t>
    <rPh sb="0" eb="2">
      <t>センイ</t>
    </rPh>
    <rPh sb="2" eb="4">
      <t>コウギョウ</t>
    </rPh>
    <phoneticPr fontId="31"/>
  </si>
  <si>
    <t>木材・木製品製造業、家具・装備品製造業</t>
    <rPh sb="0" eb="2">
      <t>モクザイ</t>
    </rPh>
    <rPh sb="3" eb="6">
      <t>モクセイヒン</t>
    </rPh>
    <rPh sb="6" eb="9">
      <t>セイゾウギョウ</t>
    </rPh>
    <phoneticPr fontId="31"/>
  </si>
  <si>
    <t>セメント・建材製品製造業</t>
    <rPh sb="5" eb="7">
      <t>ケンザイ</t>
    </rPh>
    <rPh sb="7" eb="9">
      <t>セイヒン</t>
    </rPh>
    <rPh sb="9" eb="12">
      <t>セイゾウギョウ</t>
    </rPh>
    <phoneticPr fontId="31"/>
  </si>
  <si>
    <t>電気機器器具製造業、情報通信機械器具製造業、電子部品・デバイス製造業</t>
    <rPh sb="0" eb="2">
      <t>デンキ</t>
    </rPh>
    <rPh sb="2" eb="4">
      <t>キキ</t>
    </rPh>
    <rPh sb="4" eb="6">
      <t>キグ</t>
    </rPh>
    <rPh sb="6" eb="9">
      <t>セイゾウギョウ</t>
    </rPh>
    <phoneticPr fontId="31"/>
  </si>
  <si>
    <t>電気業、ガス業、熱供給業</t>
    <rPh sb="0" eb="2">
      <t>デンキ</t>
    </rPh>
    <rPh sb="2" eb="3">
      <t>ギョウ</t>
    </rPh>
    <rPh sb="6" eb="7">
      <t>ギョウ</t>
    </rPh>
    <rPh sb="8" eb="9">
      <t>ネツ</t>
    </rPh>
    <rPh sb="9" eb="11">
      <t>キョウキュウ</t>
    </rPh>
    <rPh sb="11" eb="12">
      <t>ギョウ</t>
    </rPh>
    <phoneticPr fontId="31"/>
  </si>
  <si>
    <t>0100</t>
    <phoneticPr fontId="31"/>
  </si>
  <si>
    <t>0200</t>
    <phoneticPr fontId="31"/>
  </si>
  <si>
    <t>0300</t>
    <phoneticPr fontId="31"/>
  </si>
  <si>
    <t>0400</t>
  </si>
  <si>
    <t>0500</t>
  </si>
  <si>
    <t>0700</t>
  </si>
  <si>
    <t>0800</t>
  </si>
  <si>
    <t>1000</t>
  </si>
  <si>
    <t>1100</t>
  </si>
  <si>
    <t>1200</t>
  </si>
  <si>
    <t>1300</t>
  </si>
  <si>
    <t>1400</t>
  </si>
  <si>
    <t>1500</t>
  </si>
  <si>
    <t>1600</t>
  </si>
  <si>
    <t>1700</t>
  </si>
  <si>
    <t>1900</t>
  </si>
  <si>
    <t>2000</t>
  </si>
  <si>
    <t>2100</t>
  </si>
  <si>
    <t>2200</t>
  </si>
  <si>
    <t>2300</t>
  </si>
  <si>
    <t>2400</t>
  </si>
  <si>
    <t>2500</t>
  </si>
  <si>
    <t>2600</t>
  </si>
  <si>
    <t>2700</t>
  </si>
  <si>
    <t>3000</t>
  </si>
  <si>
    <t>3100</t>
  </si>
  <si>
    <t>製造業以外のその他</t>
    <rPh sb="0" eb="3">
      <t>セイゾウギョウ</t>
    </rPh>
    <rPh sb="3" eb="5">
      <t>イガイ</t>
    </rPh>
    <rPh sb="8" eb="9">
      <t>タ</t>
    </rPh>
    <phoneticPr fontId="31"/>
  </si>
  <si>
    <t>無償譲渡または処理費を支払い再資源化（産業廃棄物）</t>
    <rPh sb="19" eb="21">
      <t>サンギョウ</t>
    </rPh>
    <rPh sb="21" eb="24">
      <t>ハイキブツ</t>
    </rPh>
    <phoneticPr fontId="31"/>
  </si>
  <si>
    <t>有償譲渡して再資源化（有価物）</t>
    <rPh sb="11" eb="14">
      <t>ユウカブツ</t>
    </rPh>
    <phoneticPr fontId="31"/>
  </si>
  <si>
    <t>・譲渡先への運送費等を貴事業所が負担せず、売却した場合。
・売却代金と運送費等の収支が、貴事業所の立場でプラスになった場合。</t>
    <rPh sb="44" eb="45">
      <t>キ</t>
    </rPh>
    <rPh sb="45" eb="48">
      <t>ジギョウショ</t>
    </rPh>
    <rPh sb="49" eb="51">
      <t>タチバ</t>
    </rPh>
    <phoneticPr fontId="31"/>
  </si>
  <si>
    <t xml:space="preserve">・譲渡先への運送費等について貴事業所の負担がなく、譲渡した産業廃棄物が再資源化された場合。
</t>
    <rPh sb="29" eb="31">
      <t>サンギョウ</t>
    </rPh>
    <rPh sb="31" eb="34">
      <t>ハイキブツ</t>
    </rPh>
    <rPh sb="35" eb="39">
      <t>サイシゲンカ</t>
    </rPh>
    <phoneticPr fontId="31"/>
  </si>
  <si>
    <t>分類</t>
    <rPh sb="0" eb="2">
      <t>ブンルイ</t>
    </rPh>
    <phoneticPr fontId="31"/>
  </si>
  <si>
    <t>リサイクルの手法例</t>
    <rPh sb="6" eb="8">
      <t>シュホウ</t>
    </rPh>
    <rPh sb="8" eb="9">
      <t>レイ</t>
    </rPh>
    <phoneticPr fontId="31"/>
  </si>
  <si>
    <t>マテリアルリサイクル</t>
    <phoneticPr fontId="31"/>
  </si>
  <si>
    <t>ケミカルリサイクル</t>
    <phoneticPr fontId="31"/>
  </si>
  <si>
    <t>サーマルリサイクル</t>
    <phoneticPr fontId="31"/>
  </si>
  <si>
    <t>再生利用</t>
    <rPh sb="0" eb="2">
      <t>サイセイ</t>
    </rPh>
    <rPh sb="2" eb="4">
      <t>リヨウ</t>
    </rPh>
    <phoneticPr fontId="31"/>
  </si>
  <si>
    <t>・高炉還元剤
・コークス炉化学原料化
・ガス化、化学原料化</t>
    <rPh sb="1" eb="3">
      <t>コウロ</t>
    </rPh>
    <rPh sb="3" eb="6">
      <t>カンゲンザイ</t>
    </rPh>
    <rPh sb="12" eb="13">
      <t>ロ</t>
    </rPh>
    <rPh sb="13" eb="15">
      <t>カガク</t>
    </rPh>
    <rPh sb="15" eb="17">
      <t>ゲンリョウ</t>
    </rPh>
    <rPh sb="17" eb="18">
      <t>カ</t>
    </rPh>
    <rPh sb="22" eb="23">
      <t>カ</t>
    </rPh>
    <rPh sb="24" eb="26">
      <t>カガク</t>
    </rPh>
    <rPh sb="26" eb="28">
      <t>ゲンリョウ</t>
    </rPh>
    <rPh sb="28" eb="29">
      <t>カ</t>
    </rPh>
    <phoneticPr fontId="31"/>
  </si>
  <si>
    <t>・ガス化、燃料
・セメント原・燃料化
・ごみ発電
・RPF、RDF</t>
    <rPh sb="3" eb="4">
      <t>カ</t>
    </rPh>
    <rPh sb="5" eb="7">
      <t>ネンリョウ</t>
    </rPh>
    <rPh sb="13" eb="14">
      <t>ゲン</t>
    </rPh>
    <rPh sb="15" eb="18">
      <t>ネンリョウカ</t>
    </rPh>
    <rPh sb="22" eb="24">
      <t>ハツデン</t>
    </rPh>
    <phoneticPr fontId="31"/>
  </si>
  <si>
    <t>日本ゴム工業会用</t>
    <rPh sb="0" eb="2">
      <t>ニホン</t>
    </rPh>
    <rPh sb="4" eb="7">
      <t>コウギョウカイ</t>
    </rPh>
    <rPh sb="7" eb="8">
      <t>ヨウ</t>
    </rPh>
    <phoneticPr fontId="4"/>
  </si>
  <si>
    <t>E　直接最終処分量</t>
    <rPh sb="2" eb="4">
      <t>チョクセツ</t>
    </rPh>
    <rPh sb="4" eb="6">
      <t>サイシュウ</t>
    </rPh>
    <rPh sb="6" eb="8">
      <t>ショブン</t>
    </rPh>
    <rPh sb="8" eb="9">
      <t>リョウ</t>
    </rPh>
    <phoneticPr fontId="4"/>
  </si>
  <si>
    <t xml:space="preserve">B1・1・1.自社中間処理後最終処分
</t>
    <phoneticPr fontId="4"/>
  </si>
  <si>
    <t>C2・1・1.委託中間処理後最終処分</t>
    <phoneticPr fontId="4"/>
  </si>
  <si>
    <t>D　直接再資源化</t>
    <rPh sb="2" eb="4">
      <t>チョクセツ</t>
    </rPh>
    <rPh sb="4" eb="8">
      <t>サイシゲンカ</t>
    </rPh>
    <phoneticPr fontId="4"/>
  </si>
  <si>
    <t>Ｂ.　自社中間処理</t>
    <rPh sb="3" eb="5">
      <t>ジシャ</t>
    </rPh>
    <rPh sb="5" eb="7">
      <t>チュウカン</t>
    </rPh>
    <rPh sb="7" eb="9">
      <t>ショリ</t>
    </rPh>
    <phoneticPr fontId="4"/>
  </si>
  <si>
    <t>種類</t>
    <rPh sb="0" eb="2">
      <t>シュルイ</t>
    </rPh>
    <phoneticPr fontId="4"/>
  </si>
  <si>
    <t>産業廃棄物・有価発生物　　　　　　　　の種類及び分類番号</t>
    <rPh sb="0" eb="2">
      <t>サンギョウ</t>
    </rPh>
    <rPh sb="2" eb="5">
      <t>ハイキブツ</t>
    </rPh>
    <rPh sb="6" eb="8">
      <t>ユウカ</t>
    </rPh>
    <rPh sb="8" eb="10">
      <t>ハッセイ</t>
    </rPh>
    <rPh sb="10" eb="11">
      <t>ブツ</t>
    </rPh>
    <rPh sb="20" eb="22">
      <t>シュルイ</t>
    </rPh>
    <phoneticPr fontId="4"/>
  </si>
  <si>
    <t>中分類（内容）</t>
    <rPh sb="0" eb="1">
      <t>チュウ</t>
    </rPh>
    <rPh sb="1" eb="3">
      <t>ブンルイ</t>
    </rPh>
    <rPh sb="4" eb="6">
      <t>ナイヨウ</t>
    </rPh>
    <phoneticPr fontId="2"/>
  </si>
  <si>
    <t>B1・1・2.自社中間処理後再資源化量</t>
    <rPh sb="7" eb="9">
      <t>ジシャ</t>
    </rPh>
    <rPh sb="9" eb="11">
      <t>チュウカン</t>
    </rPh>
    <rPh sb="11" eb="13">
      <t>ショリ</t>
    </rPh>
    <rPh sb="13" eb="14">
      <t>ゴ</t>
    </rPh>
    <rPh sb="14" eb="18">
      <t>サイシゲンカ</t>
    </rPh>
    <rPh sb="18" eb="19">
      <t>リョウ</t>
    </rPh>
    <phoneticPr fontId="4"/>
  </si>
  <si>
    <t>※「中分類（内容）」は一部の例を示したものです。これに類するものも該当するコード番号でご記入下さい。</t>
    <rPh sb="2" eb="3">
      <t>ナカ</t>
    </rPh>
    <rPh sb="3" eb="5">
      <t>ブンルイ</t>
    </rPh>
    <rPh sb="6" eb="8">
      <t>ナイヨウ</t>
    </rPh>
    <phoneticPr fontId="2"/>
  </si>
  <si>
    <t>B1･1･2</t>
  </si>
  <si>
    <t>B2･1･2</t>
  </si>
  <si>
    <t>C1･1･2</t>
  </si>
  <si>
    <t>C2･1･2</t>
  </si>
  <si>
    <t>(b)再資源化区分</t>
    <rPh sb="3" eb="7">
      <t>サイシゲンカ</t>
    </rPh>
    <rPh sb="7" eb="9">
      <t>クブン</t>
    </rPh>
    <phoneticPr fontId="4"/>
  </si>
  <si>
    <t>(c)譲渡先業種　</t>
    <rPh sb="3" eb="5">
      <t>ジョウト</t>
    </rPh>
    <rPh sb="5" eb="6">
      <t>サキ</t>
    </rPh>
    <rPh sb="6" eb="8">
      <t>ギョウシュ</t>
    </rPh>
    <phoneticPr fontId="4"/>
  </si>
  <si>
    <t>(d)利用方法</t>
    <rPh sb="3" eb="5">
      <t>リヨウ</t>
    </rPh>
    <rPh sb="5" eb="7">
      <t>ホウホウ</t>
    </rPh>
    <phoneticPr fontId="4"/>
  </si>
  <si>
    <t>B1・2(b)
利用方法</t>
    <rPh sb="8" eb="10">
      <t>リヨウ</t>
    </rPh>
    <rPh sb="10" eb="12">
      <t>ホウホウ</t>
    </rPh>
    <phoneticPr fontId="4"/>
  </si>
  <si>
    <r>
      <t xml:space="preserve">(C2・1・1)
最終処分量 </t>
    </r>
    <r>
      <rPr>
        <b/>
        <sz val="12"/>
        <rFont val="ＭＳ 明朝"/>
        <family val="1"/>
        <charset val="128"/>
      </rPr>
      <t>ｔ/年</t>
    </r>
    <rPh sb="9" eb="11">
      <t>サイシュウ</t>
    </rPh>
    <rPh sb="11" eb="13">
      <t>ショブン</t>
    </rPh>
    <rPh sb="13" eb="14">
      <t>リョウ</t>
    </rPh>
    <phoneticPr fontId="4"/>
  </si>
  <si>
    <r>
      <t xml:space="preserve">(C1・1・1)
最終処分量 </t>
    </r>
    <r>
      <rPr>
        <b/>
        <sz val="12"/>
        <rFont val="ＭＳ 明朝"/>
        <family val="1"/>
        <charset val="128"/>
      </rPr>
      <t>ｔ/年</t>
    </r>
    <rPh sb="9" eb="11">
      <t>サイシュウ</t>
    </rPh>
    <rPh sb="11" eb="13">
      <t>ショブン</t>
    </rPh>
    <rPh sb="13" eb="14">
      <t>リョウ</t>
    </rPh>
    <phoneticPr fontId="4"/>
  </si>
  <si>
    <r>
      <t xml:space="preserve">(B2・1・1)
最終処分量 </t>
    </r>
    <r>
      <rPr>
        <b/>
        <sz val="12"/>
        <rFont val="ＭＳ 明朝"/>
        <family val="1"/>
        <charset val="128"/>
      </rPr>
      <t>ｔ/年</t>
    </r>
    <rPh sb="9" eb="11">
      <t>サイシュウ</t>
    </rPh>
    <rPh sb="11" eb="13">
      <t>ショブン</t>
    </rPh>
    <rPh sb="13" eb="14">
      <t>リョウ</t>
    </rPh>
    <phoneticPr fontId="4"/>
  </si>
  <si>
    <r>
      <t xml:space="preserve">(B1・1・1)
最終処分量 </t>
    </r>
    <r>
      <rPr>
        <b/>
        <sz val="12"/>
        <rFont val="ＭＳ 明朝"/>
        <family val="1"/>
        <charset val="128"/>
      </rPr>
      <t>ｔ/年</t>
    </r>
    <rPh sb="9" eb="11">
      <t>サイシュウ</t>
    </rPh>
    <rPh sb="11" eb="13">
      <t>ショブン</t>
    </rPh>
    <rPh sb="13" eb="14">
      <t>リョウ</t>
    </rPh>
    <phoneticPr fontId="4"/>
  </si>
  <si>
    <r>
      <t xml:space="preserve">(E) 
最終処分量 </t>
    </r>
    <r>
      <rPr>
        <b/>
        <sz val="12"/>
        <rFont val="ＭＳ 明朝"/>
        <family val="1"/>
        <charset val="128"/>
      </rPr>
      <t>ｔ/年</t>
    </r>
    <rPh sb="5" eb="7">
      <t>サイシュウ</t>
    </rPh>
    <rPh sb="7" eb="9">
      <t>ショブン</t>
    </rPh>
    <rPh sb="9" eb="10">
      <t>リョウ</t>
    </rPh>
    <phoneticPr fontId="4"/>
  </si>
  <si>
    <r>
      <t xml:space="preserve">(a)再資源化量
</t>
    </r>
    <r>
      <rPr>
        <b/>
        <sz val="10"/>
        <rFont val="ＭＳ 明朝"/>
        <family val="1"/>
        <charset val="128"/>
      </rPr>
      <t>ｔ/年</t>
    </r>
    <rPh sb="3" eb="7">
      <t>サイシゲンカ</t>
    </rPh>
    <rPh sb="7" eb="8">
      <t>リョウ</t>
    </rPh>
    <rPh sb="11" eb="12">
      <t>ネン</t>
    </rPh>
    <phoneticPr fontId="4"/>
  </si>
  <si>
    <r>
      <t xml:space="preserve">(C1・1)残渣量 </t>
    </r>
    <r>
      <rPr>
        <b/>
        <sz val="12"/>
        <rFont val="ＭＳ 明朝"/>
        <family val="1"/>
        <charset val="128"/>
      </rPr>
      <t>ｔ/年</t>
    </r>
    <rPh sb="6" eb="8">
      <t>ザンサ</t>
    </rPh>
    <rPh sb="8" eb="9">
      <t>リョウ</t>
    </rPh>
    <phoneticPr fontId="4"/>
  </si>
  <si>
    <r>
      <t xml:space="preserve">(C2・1)残渣量 </t>
    </r>
    <r>
      <rPr>
        <b/>
        <sz val="12"/>
        <rFont val="ＭＳ 明朝"/>
        <family val="1"/>
        <charset val="128"/>
      </rPr>
      <t>ｔ/年</t>
    </r>
    <rPh sb="6" eb="8">
      <t>ザンサ</t>
    </rPh>
    <rPh sb="8" eb="9">
      <t>リョウ</t>
    </rPh>
    <phoneticPr fontId="4"/>
  </si>
  <si>
    <r>
      <t xml:space="preserve">(B1・1)最終残渣量 </t>
    </r>
    <r>
      <rPr>
        <b/>
        <sz val="12"/>
        <rFont val="ＭＳ 明朝"/>
        <family val="1"/>
        <charset val="128"/>
      </rPr>
      <t>ｔ/年</t>
    </r>
    <rPh sb="6" eb="8">
      <t>サイシュウ</t>
    </rPh>
    <rPh sb="8" eb="10">
      <t>ザンサ</t>
    </rPh>
    <rPh sb="10" eb="11">
      <t>リョウ</t>
    </rPh>
    <phoneticPr fontId="4"/>
  </si>
  <si>
    <r>
      <t xml:space="preserve">B1・2(a)
中間処理対象量
</t>
    </r>
    <r>
      <rPr>
        <b/>
        <sz val="12"/>
        <rFont val="ＭＳ 明朝"/>
        <family val="1"/>
        <charset val="128"/>
      </rPr>
      <t>ｔ/年</t>
    </r>
    <rPh sb="12" eb="14">
      <t>タイショウ</t>
    </rPh>
    <phoneticPr fontId="4"/>
  </si>
  <si>
    <r>
      <t xml:space="preserve">B1・2(c)
残渣量
</t>
    </r>
    <r>
      <rPr>
        <b/>
        <sz val="12"/>
        <rFont val="ＭＳ 明朝"/>
        <family val="1"/>
        <charset val="128"/>
      </rPr>
      <t>ｔ/年</t>
    </r>
    <rPh sb="8" eb="10">
      <t>ザンサ</t>
    </rPh>
    <rPh sb="10" eb="11">
      <t>リョウ</t>
    </rPh>
    <phoneticPr fontId="4"/>
  </si>
  <si>
    <r>
      <t xml:space="preserve">B1・3(a)
中間処理対象量 </t>
    </r>
    <r>
      <rPr>
        <b/>
        <sz val="12"/>
        <rFont val="ＭＳ 明朝"/>
        <family val="1"/>
        <charset val="128"/>
      </rPr>
      <t>ｔ/年</t>
    </r>
    <rPh sb="12" eb="14">
      <t>タイショウ</t>
    </rPh>
    <phoneticPr fontId="4"/>
  </si>
  <si>
    <r>
      <t xml:space="preserve">B1・3(c)
残渣量 </t>
    </r>
    <r>
      <rPr>
        <b/>
        <sz val="12"/>
        <rFont val="ＭＳ 明朝"/>
        <family val="1"/>
        <charset val="128"/>
      </rPr>
      <t>ｔ/年</t>
    </r>
    <rPh sb="8" eb="10">
      <t>ザンサ</t>
    </rPh>
    <rPh sb="10" eb="11">
      <t>リョウ</t>
    </rPh>
    <phoneticPr fontId="4"/>
  </si>
  <si>
    <r>
      <t xml:space="preserve">(B2・1)最終残渣量 </t>
    </r>
    <r>
      <rPr>
        <b/>
        <sz val="12"/>
        <rFont val="ＭＳ 明朝"/>
        <family val="1"/>
        <charset val="128"/>
      </rPr>
      <t>ｔ/年</t>
    </r>
    <rPh sb="6" eb="8">
      <t>サイシュウ</t>
    </rPh>
    <rPh sb="8" eb="10">
      <t>ザンサ</t>
    </rPh>
    <rPh sb="10" eb="11">
      <t>リョウ</t>
    </rPh>
    <phoneticPr fontId="4"/>
  </si>
  <si>
    <r>
      <t xml:space="preserve">B2・2(a)
中間処理対象量
</t>
    </r>
    <r>
      <rPr>
        <b/>
        <sz val="12"/>
        <rFont val="ＭＳ 明朝"/>
        <family val="1"/>
        <charset val="128"/>
      </rPr>
      <t>ｔ/年</t>
    </r>
    <rPh sb="12" eb="14">
      <t>タイショウ</t>
    </rPh>
    <phoneticPr fontId="4"/>
  </si>
  <si>
    <t>B2・2(b)
利用方法</t>
    <rPh sb="8" eb="10">
      <t>リヨウ</t>
    </rPh>
    <rPh sb="10" eb="12">
      <t>ホウホウ</t>
    </rPh>
    <phoneticPr fontId="4"/>
  </si>
  <si>
    <r>
      <t xml:space="preserve">B2・2(c)
残渣量
</t>
    </r>
    <r>
      <rPr>
        <b/>
        <sz val="12"/>
        <rFont val="ＭＳ 明朝"/>
        <family val="1"/>
        <charset val="128"/>
      </rPr>
      <t>ｔ/年</t>
    </r>
    <rPh sb="8" eb="10">
      <t>ザンサ</t>
    </rPh>
    <rPh sb="10" eb="11">
      <t>リョウ</t>
    </rPh>
    <phoneticPr fontId="4"/>
  </si>
  <si>
    <r>
      <t xml:space="preserve">B2・3(a)
中間処理対象量 </t>
    </r>
    <r>
      <rPr>
        <b/>
        <sz val="12"/>
        <rFont val="ＭＳ 明朝"/>
        <family val="1"/>
        <charset val="128"/>
      </rPr>
      <t>ｔ/年</t>
    </r>
    <rPh sb="12" eb="14">
      <t>タイショウ</t>
    </rPh>
    <phoneticPr fontId="4"/>
  </si>
  <si>
    <r>
      <t xml:space="preserve">B2・3(c) 
残渣量 </t>
    </r>
    <r>
      <rPr>
        <b/>
        <sz val="12"/>
        <rFont val="ＭＳ 明朝"/>
        <family val="1"/>
        <charset val="128"/>
      </rPr>
      <t>ｔ/年</t>
    </r>
    <rPh sb="9" eb="11">
      <t>ザンサ</t>
    </rPh>
    <rPh sb="11" eb="12">
      <t>リョウ</t>
    </rPh>
    <phoneticPr fontId="4"/>
  </si>
  <si>
    <r>
      <t xml:space="preserve">B1(a)
中間処理対象量
</t>
    </r>
    <r>
      <rPr>
        <b/>
        <sz val="12"/>
        <rFont val="ＭＳ 明朝"/>
        <family val="1"/>
        <charset val="128"/>
      </rPr>
      <t>ｔ/年</t>
    </r>
    <rPh sb="10" eb="12">
      <t>タイショウ</t>
    </rPh>
    <phoneticPr fontId="4"/>
  </si>
  <si>
    <t>B1(b)
利用方法</t>
    <rPh sb="6" eb="8">
      <t>リヨウ</t>
    </rPh>
    <rPh sb="8" eb="10">
      <t>ホウホウ</t>
    </rPh>
    <phoneticPr fontId="4"/>
  </si>
  <si>
    <r>
      <t xml:space="preserve">B1(c)
残渣量
</t>
    </r>
    <r>
      <rPr>
        <b/>
        <sz val="12"/>
        <rFont val="ＭＳ 明朝"/>
        <family val="1"/>
        <charset val="128"/>
      </rPr>
      <t>ｔ/年</t>
    </r>
    <rPh sb="6" eb="8">
      <t>ザンサ</t>
    </rPh>
    <rPh sb="8" eb="9">
      <t>リョウ</t>
    </rPh>
    <phoneticPr fontId="4"/>
  </si>
  <si>
    <r>
      <t xml:space="preserve">B2(a)
中間処理対象量 </t>
    </r>
    <r>
      <rPr>
        <b/>
        <sz val="12"/>
        <rFont val="ＭＳ 明朝"/>
        <family val="1"/>
        <charset val="128"/>
      </rPr>
      <t>ｔ/年</t>
    </r>
    <rPh sb="10" eb="12">
      <t>タイショウ</t>
    </rPh>
    <phoneticPr fontId="4"/>
  </si>
  <si>
    <r>
      <t xml:space="preserve">B2(c) 
残渣量 </t>
    </r>
    <r>
      <rPr>
        <b/>
        <sz val="12"/>
        <rFont val="ＭＳ 明朝"/>
        <family val="1"/>
        <charset val="128"/>
      </rPr>
      <t>ｔ/年</t>
    </r>
    <rPh sb="7" eb="9">
      <t>ザンサ</t>
    </rPh>
    <rPh sb="9" eb="10">
      <t>リョウ</t>
    </rPh>
    <phoneticPr fontId="4"/>
  </si>
  <si>
    <t>(B1)再資源化(熱回収等)している</t>
    <rPh sb="4" eb="8">
      <t>サイシゲンカ</t>
    </rPh>
    <rPh sb="9" eb="10">
      <t>ネツ</t>
    </rPh>
    <rPh sb="10" eb="12">
      <t>カイシュウ</t>
    </rPh>
    <rPh sb="12" eb="13">
      <t>トウ</t>
    </rPh>
    <phoneticPr fontId="4"/>
  </si>
  <si>
    <t>(C1)再資源化(熱回収等)している</t>
    <rPh sb="4" eb="8">
      <t>サイシゲンカ</t>
    </rPh>
    <rPh sb="9" eb="10">
      <t>ネツ</t>
    </rPh>
    <rPh sb="10" eb="12">
      <t>カイシュウ</t>
    </rPh>
    <rPh sb="12" eb="13">
      <t>トウ</t>
    </rPh>
    <phoneticPr fontId="4"/>
  </si>
  <si>
    <r>
      <t xml:space="preserve">C1(a)
中間処理対象量
</t>
    </r>
    <r>
      <rPr>
        <b/>
        <sz val="12"/>
        <rFont val="ＭＳ 明朝"/>
        <family val="1"/>
        <charset val="128"/>
      </rPr>
      <t>ｔ/年</t>
    </r>
    <rPh sb="10" eb="12">
      <t>タイショウ</t>
    </rPh>
    <phoneticPr fontId="4"/>
  </si>
  <si>
    <t>C1(b)
利用方法</t>
    <rPh sb="6" eb="8">
      <t>リヨウ</t>
    </rPh>
    <rPh sb="8" eb="10">
      <t>ホウホウ</t>
    </rPh>
    <phoneticPr fontId="4"/>
  </si>
  <si>
    <r>
      <t xml:space="preserve">C1(c)
残渣量
</t>
    </r>
    <r>
      <rPr>
        <b/>
        <sz val="12"/>
        <rFont val="ＭＳ 明朝"/>
        <family val="1"/>
        <charset val="128"/>
      </rPr>
      <t>ｔ/年</t>
    </r>
    <rPh sb="6" eb="8">
      <t>ザンサ</t>
    </rPh>
    <rPh sb="8" eb="9">
      <t>リョウ</t>
    </rPh>
    <phoneticPr fontId="4"/>
  </si>
  <si>
    <r>
      <t xml:space="preserve">C2(a)
中間処理対象量 </t>
    </r>
    <r>
      <rPr>
        <b/>
        <sz val="12"/>
        <rFont val="ＭＳ 明朝"/>
        <family val="1"/>
        <charset val="128"/>
      </rPr>
      <t>ｔ/年</t>
    </r>
    <rPh sb="10" eb="12">
      <t>タイショウ</t>
    </rPh>
    <phoneticPr fontId="4"/>
  </si>
  <si>
    <r>
      <t xml:space="preserve">C2(c) 
残渣量 </t>
    </r>
    <r>
      <rPr>
        <b/>
        <sz val="12"/>
        <rFont val="ＭＳ 明朝"/>
        <family val="1"/>
        <charset val="128"/>
      </rPr>
      <t>ｔ/年</t>
    </r>
    <rPh sb="7" eb="9">
      <t>ザンサ</t>
    </rPh>
    <rPh sb="9" eb="10">
      <t>リョウ</t>
    </rPh>
    <phoneticPr fontId="4"/>
  </si>
  <si>
    <t>010</t>
  </si>
  <si>
    <t>020</t>
  </si>
  <si>
    <t>030</t>
  </si>
  <si>
    <t>071</t>
  </si>
  <si>
    <t>072</t>
  </si>
  <si>
    <t>120</t>
  </si>
  <si>
    <t>130</t>
  </si>
  <si>
    <t>140</t>
  </si>
  <si>
    <t>廃プラスチック(製品廃棄物)</t>
    <phoneticPr fontId="2"/>
  </si>
  <si>
    <t>廃プラスチック(製品廃棄物以外)</t>
    <rPh sb="13" eb="15">
      <t>イガイ</t>
    </rPh>
    <phoneticPr fontId="2"/>
  </si>
  <si>
    <t>ゴムくず(製品廃棄物)</t>
    <phoneticPr fontId="2"/>
  </si>
  <si>
    <t>ゴムくず(製品廃棄物以外)</t>
    <rPh sb="10" eb="12">
      <t>イガイ</t>
    </rPh>
    <phoneticPr fontId="2"/>
  </si>
  <si>
    <t>マテリアルリサイクル</t>
  </si>
  <si>
    <t>ケミカルリサイクル</t>
  </si>
  <si>
    <t>サーマルリサイクル</t>
  </si>
  <si>
    <t>0200</t>
  </si>
  <si>
    <t>0300</t>
  </si>
  <si>
    <t>木材・木製品、家具・装備品製造</t>
    <rPh sb="0" eb="2">
      <t>モクザイ</t>
    </rPh>
    <rPh sb="3" eb="6">
      <t>モクセイヒン</t>
    </rPh>
    <phoneticPr fontId="31"/>
  </si>
  <si>
    <t>繊維工業、繊維製品製造</t>
    <rPh sb="0" eb="2">
      <t>センイ</t>
    </rPh>
    <rPh sb="2" eb="4">
      <t>コウギョウ</t>
    </rPh>
    <phoneticPr fontId="31"/>
  </si>
  <si>
    <t>飲料・たばこ・飼料製造</t>
    <rPh sb="0" eb="2">
      <t>インリョウ</t>
    </rPh>
    <rPh sb="7" eb="9">
      <t>シリョウ</t>
    </rPh>
    <rPh sb="9" eb="11">
      <t>セイゾウ</t>
    </rPh>
    <phoneticPr fontId="31"/>
  </si>
  <si>
    <t>食料品製造</t>
    <rPh sb="0" eb="3">
      <t>ショクリョウヒン</t>
    </rPh>
    <rPh sb="3" eb="5">
      <t>セイゾウ</t>
    </rPh>
    <phoneticPr fontId="31"/>
  </si>
  <si>
    <t>パルプ・紙・紙加工品製造</t>
    <rPh sb="4" eb="5">
      <t>カミ</t>
    </rPh>
    <rPh sb="6" eb="7">
      <t>カミ</t>
    </rPh>
    <rPh sb="7" eb="9">
      <t>カコウ</t>
    </rPh>
    <rPh sb="9" eb="10">
      <t>ヒン</t>
    </rPh>
    <rPh sb="10" eb="12">
      <t>セイゾウ</t>
    </rPh>
    <phoneticPr fontId="31"/>
  </si>
  <si>
    <t>石油製品・石炭製品製造</t>
    <rPh sb="0" eb="2">
      <t>セキユ</t>
    </rPh>
    <rPh sb="2" eb="4">
      <t>セイヒン</t>
    </rPh>
    <rPh sb="5" eb="7">
      <t>セキタン</t>
    </rPh>
    <rPh sb="7" eb="9">
      <t>セイヒン</t>
    </rPh>
    <phoneticPr fontId="31"/>
  </si>
  <si>
    <t>プラスチック製品製造</t>
    <rPh sb="6" eb="8">
      <t>セイヒン</t>
    </rPh>
    <phoneticPr fontId="31"/>
  </si>
  <si>
    <t>ゴム製品製造</t>
    <rPh sb="2" eb="4">
      <t>セイヒン</t>
    </rPh>
    <phoneticPr fontId="31"/>
  </si>
  <si>
    <t>なめし革・同製品・毛皮製造</t>
    <rPh sb="3" eb="4">
      <t>カワ</t>
    </rPh>
    <rPh sb="5" eb="8">
      <t>ドウセイヒン</t>
    </rPh>
    <rPh sb="9" eb="11">
      <t>ケガワ</t>
    </rPh>
    <phoneticPr fontId="31"/>
  </si>
  <si>
    <t>セメント・建材製品製造</t>
    <rPh sb="5" eb="7">
      <t>ケンザイ</t>
    </rPh>
    <rPh sb="7" eb="9">
      <t>セイヒン</t>
    </rPh>
    <phoneticPr fontId="31"/>
  </si>
  <si>
    <t>非鉄金属製造</t>
    <rPh sb="0" eb="2">
      <t>ヒテツ</t>
    </rPh>
    <rPh sb="2" eb="4">
      <t>キンゾク</t>
    </rPh>
    <phoneticPr fontId="31"/>
  </si>
  <si>
    <t>金属製品製造</t>
    <rPh sb="0" eb="2">
      <t>キンゾク</t>
    </rPh>
    <rPh sb="2" eb="4">
      <t>セイヒン</t>
    </rPh>
    <phoneticPr fontId="31"/>
  </si>
  <si>
    <t>一般機械器具製造</t>
    <rPh sb="0" eb="2">
      <t>イッパン</t>
    </rPh>
    <rPh sb="2" eb="4">
      <t>キカイ</t>
    </rPh>
    <rPh sb="4" eb="6">
      <t>キグ</t>
    </rPh>
    <phoneticPr fontId="31"/>
  </si>
  <si>
    <t>輸送用機械器具製造</t>
    <rPh sb="0" eb="2">
      <t>ユソウ</t>
    </rPh>
    <rPh sb="2" eb="3">
      <t>ヨウ</t>
    </rPh>
    <rPh sb="3" eb="5">
      <t>キカイ</t>
    </rPh>
    <rPh sb="5" eb="7">
      <t>キグ</t>
    </rPh>
    <phoneticPr fontId="31"/>
  </si>
  <si>
    <t>その他の製造</t>
    <rPh sb="2" eb="3">
      <t>タ</t>
    </rPh>
    <phoneticPr fontId="31"/>
  </si>
  <si>
    <t>製造以外のその他</t>
    <rPh sb="2" eb="4">
      <t>イガイ</t>
    </rPh>
    <rPh sb="7" eb="8">
      <t>タ</t>
    </rPh>
    <phoneticPr fontId="31"/>
  </si>
  <si>
    <t>電気・情報通信、電子・ﾃﾞﾊﾞｲｽ製造</t>
    <rPh sb="0" eb="2">
      <t>デンキ</t>
    </rPh>
    <phoneticPr fontId="31"/>
  </si>
  <si>
    <t>3</t>
    <phoneticPr fontId="2"/>
  </si>
  <si>
    <t>R02ゴム</t>
    <phoneticPr fontId="2"/>
  </si>
  <si>
    <t>残渣量</t>
    <rPh sb="0" eb="2">
      <t>ザンサ</t>
    </rPh>
    <phoneticPr fontId="2"/>
  </si>
  <si>
    <t>A1-1</t>
    <phoneticPr fontId="2"/>
  </si>
  <si>
    <t>A2</t>
    <phoneticPr fontId="4"/>
  </si>
  <si>
    <t>B1(a)</t>
    <phoneticPr fontId="4"/>
  </si>
  <si>
    <t>B1(c)</t>
    <phoneticPr fontId="4"/>
  </si>
  <si>
    <t>B2(a)</t>
    <phoneticPr fontId="2"/>
  </si>
  <si>
    <t>B2(c)</t>
    <phoneticPr fontId="2"/>
  </si>
  <si>
    <t>B1・1</t>
    <phoneticPr fontId="4"/>
  </si>
  <si>
    <t>最終</t>
    <rPh sb="0" eb="2">
      <t>サイシュウ</t>
    </rPh>
    <phoneticPr fontId="4"/>
  </si>
  <si>
    <t>残渣量</t>
    <rPh sb="0" eb="2">
      <t>ザンサ</t>
    </rPh>
    <rPh sb="2" eb="3">
      <t>リョウ</t>
    </rPh>
    <phoneticPr fontId="4"/>
  </si>
  <si>
    <t>B1・2(a)</t>
    <phoneticPr fontId="4"/>
  </si>
  <si>
    <t>B1・2(c)</t>
    <phoneticPr fontId="4"/>
  </si>
  <si>
    <t>B1・3(a)</t>
    <phoneticPr fontId="2"/>
  </si>
  <si>
    <t>B1・3(c)</t>
    <phoneticPr fontId="2"/>
  </si>
  <si>
    <t>B2・1</t>
  </si>
  <si>
    <t>B2・2(a)</t>
  </si>
  <si>
    <t>B2・2(c)</t>
  </si>
  <si>
    <t>B2・3(a)</t>
  </si>
  <si>
    <t>B2・3(c)</t>
  </si>
  <si>
    <t>C1(a)</t>
  </si>
  <si>
    <t>C1(c)</t>
  </si>
  <si>
    <t>C2(a)</t>
  </si>
  <si>
    <t>C2(c)</t>
  </si>
  <si>
    <t>Ｅ</t>
  </si>
  <si>
    <t>Ｅ</t>
    <phoneticPr fontId="4"/>
  </si>
  <si>
    <t>Ｂ２・１・１</t>
  </si>
  <si>
    <t>B2･1･1</t>
  </si>
  <si>
    <t>Ｃ１・１・１</t>
  </si>
  <si>
    <t>Ｃ２・１・１</t>
  </si>
  <si>
    <t>C1･1･1</t>
  </si>
  <si>
    <t>C2･1･1</t>
  </si>
  <si>
    <t>B1(b)</t>
    <phoneticPr fontId="2"/>
  </si>
  <si>
    <t>B1･2(b)</t>
    <phoneticPr fontId="2"/>
  </si>
  <si>
    <t>B2･2(b)</t>
    <phoneticPr fontId="2"/>
  </si>
  <si>
    <t>C1(b)</t>
    <phoneticPr fontId="2"/>
  </si>
  <si>
    <t>Ｄ</t>
  </si>
  <si>
    <t>Ｂ１・１・２</t>
  </si>
  <si>
    <t>Ｂ２・１・２</t>
  </si>
  <si>
    <t>Ｃ１・１・２</t>
  </si>
  <si>
    <t>Ｃ２・１・２</t>
  </si>
  <si>
    <t>業</t>
    <rPh sb="0" eb="1">
      <t>ギョウ</t>
    </rPh>
    <phoneticPr fontId="2"/>
  </si>
  <si>
    <t>種</t>
    <rPh sb="0" eb="1">
      <t>シュ</t>
    </rPh>
    <phoneticPr fontId="2"/>
  </si>
  <si>
    <t>(C)</t>
    <phoneticPr fontId="2"/>
  </si>
  <si>
    <t>(a)</t>
    <phoneticPr fontId="2"/>
  </si>
  <si>
    <t>Ａ２</t>
    <phoneticPr fontId="2"/>
  </si>
  <si>
    <t>Ｂ１</t>
    <phoneticPr fontId="2"/>
  </si>
  <si>
    <t>Ｂ１・２</t>
  </si>
  <si>
    <t>Ｂ１・２</t>
    <phoneticPr fontId="2"/>
  </si>
  <si>
    <t>Ｂ１・１</t>
    <phoneticPr fontId="2"/>
  </si>
  <si>
    <t>Ｂ１・３</t>
  </si>
  <si>
    <t>Ｂ２・１</t>
    <phoneticPr fontId="2"/>
  </si>
  <si>
    <t>Ｂ２・２</t>
    <phoneticPr fontId="2"/>
  </si>
  <si>
    <t>Ｂ２・３</t>
    <phoneticPr fontId="2"/>
  </si>
  <si>
    <t>Ｃ１</t>
    <phoneticPr fontId="2"/>
  </si>
  <si>
    <t>Ｃ１・１</t>
    <phoneticPr fontId="2"/>
  </si>
  <si>
    <t>Ｃ２・１</t>
    <phoneticPr fontId="2"/>
  </si>
  <si>
    <t>Ｄ</t>
    <phoneticPr fontId="2"/>
  </si>
  <si>
    <t>1</t>
    <phoneticPr fontId="2"/>
  </si>
  <si>
    <t>2</t>
  </si>
  <si>
    <t>3</t>
  </si>
  <si>
    <t>4</t>
  </si>
  <si>
    <t>5</t>
  </si>
  <si>
    <t>Ｂ１・１・１</t>
    <phoneticPr fontId="2"/>
  </si>
  <si>
    <t>Ｂ１・１・２</t>
    <phoneticPr fontId="2"/>
  </si>
  <si>
    <t>方法</t>
    <rPh sb="0" eb="2">
      <t>ホウホウ</t>
    </rPh>
    <phoneticPr fontId="2"/>
  </si>
  <si>
    <t>区分</t>
    <rPh sb="0" eb="2">
      <t>クブン</t>
    </rPh>
    <phoneticPr fontId="2"/>
  </si>
  <si>
    <t>(b)</t>
    <phoneticPr fontId="2"/>
  </si>
  <si>
    <t>Ｂ２・２</t>
    <phoneticPr fontId="2"/>
  </si>
  <si>
    <t>Ｃ１</t>
    <phoneticPr fontId="2"/>
  </si>
  <si>
    <t>業種</t>
    <rPh sb="0" eb="2">
      <t>ギョウシュ</t>
    </rPh>
    <phoneticPr fontId="2"/>
  </si>
  <si>
    <t>A2</t>
  </si>
  <si>
    <t>B1a</t>
  </si>
  <si>
    <t>B1c</t>
  </si>
  <si>
    <t>B2a</t>
  </si>
  <si>
    <t>B2c</t>
  </si>
  <si>
    <t>B1･1</t>
  </si>
  <si>
    <t>B1･2a</t>
  </si>
  <si>
    <t>B1･2c</t>
  </si>
  <si>
    <t>B1･3a</t>
  </si>
  <si>
    <t>B1･3c</t>
  </si>
  <si>
    <t>B2･1</t>
  </si>
  <si>
    <t>B2･2a</t>
  </si>
  <si>
    <t>B2･3a</t>
  </si>
  <si>
    <t>C1a</t>
  </si>
  <si>
    <t>C1c</t>
  </si>
  <si>
    <t>C2a</t>
  </si>
  <si>
    <t>C2c</t>
  </si>
  <si>
    <t>C1･1</t>
  </si>
  <si>
    <t>C2･1</t>
  </si>
  <si>
    <t>D</t>
  </si>
  <si>
    <t>E</t>
  </si>
  <si>
    <t>B1･1･1</t>
  </si>
  <si>
    <t>C2・1・2</t>
    <phoneticPr fontId="4"/>
  </si>
  <si>
    <t>C2・1・2.委託中間処理後再資源化量</t>
    <phoneticPr fontId="4"/>
  </si>
  <si>
    <t xml:space="preserve">C2・1.委託中間処理後残渣量
</t>
    <phoneticPr fontId="4"/>
  </si>
  <si>
    <t>(C2)再資源化していない</t>
    <rPh sb="4" eb="8">
      <t>サイシゲンカ</t>
    </rPh>
    <phoneticPr fontId="4"/>
  </si>
  <si>
    <t>C1・1・2</t>
    <phoneticPr fontId="4"/>
  </si>
  <si>
    <t>C1・1・2.委託中間処理後再資源化量</t>
    <phoneticPr fontId="4"/>
  </si>
  <si>
    <t>C1・1・1.委託中間処理後最終処分</t>
    <phoneticPr fontId="4"/>
  </si>
  <si>
    <t xml:space="preserve">C1・1.委託中間処理後残渣量
</t>
    <phoneticPr fontId="4"/>
  </si>
  <si>
    <t>(B2・3)再資源化していない</t>
    <rPh sb="6" eb="10">
      <t>サイシゲンカ</t>
    </rPh>
    <phoneticPr fontId="4"/>
  </si>
  <si>
    <t>B2・1・2</t>
    <phoneticPr fontId="4"/>
  </si>
  <si>
    <t>B2・1・2.自社中間処理後再資源化量</t>
    <phoneticPr fontId="4"/>
  </si>
  <si>
    <t>Ａ２</t>
    <phoneticPr fontId="4"/>
  </si>
  <si>
    <t xml:space="preserve">B2・1・1.自社中間処理後最終処分
</t>
    <phoneticPr fontId="4"/>
  </si>
  <si>
    <t>(B2・2)再資源化している</t>
    <rPh sb="6" eb="10">
      <t>サイシゲンカ</t>
    </rPh>
    <phoneticPr fontId="4"/>
  </si>
  <si>
    <t>Ａ１</t>
    <phoneticPr fontId="4"/>
  </si>
  <si>
    <t xml:space="preserve">B2.自社中間処理後の中間処理委託
</t>
    <phoneticPr fontId="4"/>
  </si>
  <si>
    <t xml:space="preserve">      有価発生物発生</t>
    <phoneticPr fontId="4"/>
  </si>
  <si>
    <t>(B2)再資源化していない</t>
    <rPh sb="4" eb="8">
      <t>サイシゲンカ</t>
    </rPh>
    <phoneticPr fontId="4"/>
  </si>
  <si>
    <t>B1・1・2</t>
    <phoneticPr fontId="4"/>
  </si>
  <si>
    <t>(B1・3)再資源化していない</t>
    <rPh sb="6" eb="10">
      <t>サイシゲンカ</t>
    </rPh>
    <phoneticPr fontId="4"/>
  </si>
  <si>
    <t>(B1・2)再資源化している</t>
    <rPh sb="6" eb="10">
      <t>サイシゲンカ</t>
    </rPh>
    <phoneticPr fontId="4"/>
  </si>
  <si>
    <t>D</t>
    <phoneticPr fontId="4"/>
  </si>
  <si>
    <t xml:space="preserve">B1.自社中間処理後の中間処理委託
</t>
    <phoneticPr fontId="4"/>
  </si>
  <si>
    <t>B1(a)</t>
  </si>
  <si>
    <t>B1(c)</t>
  </si>
  <si>
    <t>B2(a)</t>
  </si>
  <si>
    <t>B2(c)</t>
  </si>
  <si>
    <t>B1・2(a)</t>
  </si>
  <si>
    <t>B1・2(c)</t>
  </si>
  <si>
    <t>B1・3(a)</t>
  </si>
  <si>
    <t>B1・3(c)</t>
  </si>
  <si>
    <t>C1・1</t>
  </si>
  <si>
    <t>C2・1</t>
  </si>
  <si>
    <t>中間処理
対象量
不明
（t/年）</t>
    <rPh sb="9" eb="11">
      <t>フメイ</t>
    </rPh>
    <phoneticPr fontId="2"/>
  </si>
  <si>
    <t>B1．自社中間処理後の中間処理委託</t>
    <rPh sb="3" eb="5">
      <t>ジシャ</t>
    </rPh>
    <rPh sb="5" eb="7">
      <t>チュウカン</t>
    </rPh>
    <rPh sb="7" eb="9">
      <t>ショリ</t>
    </rPh>
    <rPh sb="9" eb="10">
      <t>ゴ</t>
    </rPh>
    <phoneticPr fontId="2"/>
  </si>
  <si>
    <t>B2．自社中間処理後の中間処理委託</t>
    <rPh sb="3" eb="5">
      <t>ジシャ</t>
    </rPh>
    <rPh sb="5" eb="7">
      <t>チュウカン</t>
    </rPh>
    <rPh sb="7" eb="9">
      <t>ショリ</t>
    </rPh>
    <rPh sb="9" eb="10">
      <t>ゴ</t>
    </rPh>
    <phoneticPr fontId="2"/>
  </si>
  <si>
    <t>委託中間処理後</t>
    <rPh sb="0" eb="2">
      <t>イタク</t>
    </rPh>
    <phoneticPr fontId="2"/>
  </si>
  <si>
    <t>残渣量</t>
    <rPh sb="0" eb="2">
      <t>ザンサ</t>
    </rPh>
    <rPh sb="2" eb="3">
      <t>リョウ</t>
    </rPh>
    <phoneticPr fontId="2"/>
  </si>
  <si>
    <t>D．直接再資源化量</t>
    <phoneticPr fontId="2"/>
  </si>
  <si>
    <t>D</t>
    <phoneticPr fontId="2"/>
  </si>
  <si>
    <t>D</t>
    <phoneticPr fontId="2"/>
  </si>
  <si>
    <t>再資源化量</t>
    <rPh sb="0" eb="4">
      <t>サイシゲンカ</t>
    </rPh>
    <rPh sb="4" eb="5">
      <t>リョウ</t>
    </rPh>
    <phoneticPr fontId="3"/>
  </si>
  <si>
    <t>再資源化量</t>
    <rPh sb="0" eb="4">
      <t>サイシゲンカ</t>
    </rPh>
    <rPh sb="4" eb="5">
      <t>リョウ</t>
    </rPh>
    <phoneticPr fontId="4"/>
  </si>
  <si>
    <t>最終処分量</t>
    <phoneticPr fontId="2"/>
  </si>
  <si>
    <t>B1・1・2</t>
    <phoneticPr fontId="2"/>
  </si>
  <si>
    <t>B1・1・2</t>
  </si>
  <si>
    <t>B1・1・1</t>
    <phoneticPr fontId="2"/>
  </si>
  <si>
    <t>E.直接</t>
    <rPh sb="2" eb="4">
      <t>チョクセツ</t>
    </rPh>
    <phoneticPr fontId="2"/>
  </si>
  <si>
    <t>最終処分量</t>
    <phoneticPr fontId="2"/>
  </si>
  <si>
    <t>B1・1・2.自社中間処理後再資源化量</t>
    <phoneticPr fontId="2"/>
  </si>
  <si>
    <t>B1・1・1.自社中間</t>
    <phoneticPr fontId="2"/>
  </si>
  <si>
    <t>処理後最終処分量</t>
    <phoneticPr fontId="2"/>
  </si>
  <si>
    <t>B2・1・2.自社中間処理後再資源化量</t>
    <phoneticPr fontId="2"/>
  </si>
  <si>
    <t>B2・1・2</t>
    <phoneticPr fontId="2"/>
  </si>
  <si>
    <t>B2・1・2</t>
  </si>
  <si>
    <t>B2・1・1.自社中間</t>
    <phoneticPr fontId="2"/>
  </si>
  <si>
    <t>B2・1・1</t>
    <phoneticPr fontId="2"/>
  </si>
  <si>
    <t>C1・1・2.委託中間処理後再資源化量</t>
    <phoneticPr fontId="2"/>
  </si>
  <si>
    <t>C1・1・2</t>
  </si>
  <si>
    <t>C1・1・1.委託中間</t>
    <phoneticPr fontId="2"/>
  </si>
  <si>
    <t>C2・1・2.委託中間処理後再資源化量</t>
    <phoneticPr fontId="2"/>
  </si>
  <si>
    <t>C2・1・2</t>
  </si>
  <si>
    <t>C2・1・1.委託中間</t>
    <phoneticPr fontId="2"/>
  </si>
  <si>
    <t>B1・1・2</t>
    <phoneticPr fontId="2"/>
  </si>
  <si>
    <t>B1・1・2</t>
    <phoneticPr fontId="2"/>
  </si>
  <si>
    <t>B1・1・2</t>
    <phoneticPr fontId="2"/>
  </si>
  <si>
    <t>再資源化区分</t>
    <rPh sb="0" eb="4">
      <t>サイシゲンカ</t>
    </rPh>
    <rPh sb="4" eb="6">
      <t>クブン</t>
    </rPh>
    <phoneticPr fontId="2"/>
  </si>
  <si>
    <t>譲渡先業種</t>
    <rPh sb="0" eb="2">
      <t>ジョウト</t>
    </rPh>
    <rPh sb="2" eb="3">
      <t>サキ</t>
    </rPh>
    <rPh sb="3" eb="5">
      <t>ギョウシュ</t>
    </rPh>
    <phoneticPr fontId="2"/>
  </si>
  <si>
    <t>利用方法</t>
    <rPh sb="0" eb="2">
      <t>リヨウ</t>
    </rPh>
    <rPh sb="2" eb="4">
      <t>ホウホウ</t>
    </rPh>
    <phoneticPr fontId="2"/>
  </si>
  <si>
    <t>中間処理（再資源化）</t>
    <rPh sb="0" eb="2">
      <t>チュウカン</t>
    </rPh>
    <rPh sb="2" eb="4">
      <t>ショリ</t>
    </rPh>
    <rPh sb="5" eb="9">
      <t>サイシゲンカ</t>
    </rPh>
    <phoneticPr fontId="2"/>
  </si>
  <si>
    <r>
      <t>0</t>
    </r>
    <r>
      <rPr>
        <sz val="10"/>
        <rFont val="ＭＳ 明朝"/>
        <family val="1"/>
        <charset val="128"/>
      </rPr>
      <t>71</t>
    </r>
    <phoneticPr fontId="2"/>
  </si>
  <si>
    <r>
      <t>0</t>
    </r>
    <r>
      <rPr>
        <sz val="10"/>
        <rFont val="ＭＳ 明朝"/>
        <family val="1"/>
        <charset val="128"/>
      </rPr>
      <t>72</t>
    </r>
    <phoneticPr fontId="2"/>
  </si>
  <si>
    <r>
      <t>0</t>
    </r>
    <r>
      <rPr>
        <sz val="10"/>
        <rFont val="ＭＳ 明朝"/>
        <family val="1"/>
        <charset val="128"/>
      </rPr>
      <t>80</t>
    </r>
    <phoneticPr fontId="2"/>
  </si>
  <si>
    <r>
      <t>0</t>
    </r>
    <r>
      <rPr>
        <sz val="10"/>
        <rFont val="ＭＳ 明朝"/>
        <family val="1"/>
        <charset val="128"/>
      </rPr>
      <t>90</t>
    </r>
    <phoneticPr fontId="2"/>
  </si>
  <si>
    <r>
      <t>1</t>
    </r>
    <r>
      <rPr>
        <sz val="10"/>
        <rFont val="ＭＳ 明朝"/>
        <family val="1"/>
        <charset val="128"/>
      </rPr>
      <t>00</t>
    </r>
    <phoneticPr fontId="2"/>
  </si>
  <si>
    <r>
      <t>1</t>
    </r>
    <r>
      <rPr>
        <sz val="10"/>
        <rFont val="ＭＳ 明朝"/>
        <family val="1"/>
        <charset val="128"/>
      </rPr>
      <t>10</t>
    </r>
    <phoneticPr fontId="2"/>
  </si>
  <si>
    <t>ばいじん（ダスト類）</t>
    <phoneticPr fontId="4"/>
  </si>
  <si>
    <r>
      <t>1</t>
    </r>
    <r>
      <rPr>
        <sz val="10"/>
        <rFont val="ＭＳ 明朝"/>
        <family val="1"/>
        <charset val="128"/>
      </rPr>
      <t>30</t>
    </r>
    <phoneticPr fontId="2"/>
  </si>
  <si>
    <r>
      <t>1</t>
    </r>
    <r>
      <rPr>
        <sz val="10"/>
        <rFont val="ＭＳ 明朝"/>
        <family val="1"/>
        <charset val="128"/>
      </rPr>
      <t>40</t>
    </r>
    <phoneticPr fontId="2"/>
  </si>
  <si>
    <r>
      <t>1</t>
    </r>
    <r>
      <rPr>
        <sz val="10"/>
        <rFont val="ＭＳ 明朝"/>
        <family val="1"/>
        <charset val="128"/>
      </rPr>
      <t>50</t>
    </r>
    <phoneticPr fontId="2"/>
  </si>
  <si>
    <r>
      <t>1</t>
    </r>
    <r>
      <rPr>
        <sz val="10"/>
        <rFont val="ＭＳ 明朝"/>
        <family val="1"/>
        <charset val="128"/>
      </rPr>
      <t>60</t>
    </r>
    <phoneticPr fontId="2"/>
  </si>
  <si>
    <t>産業廃棄物を処分する</t>
    <phoneticPr fontId="4"/>
  </si>
  <si>
    <r>
      <t>1</t>
    </r>
    <r>
      <rPr>
        <sz val="10"/>
        <rFont val="ＭＳ 明朝"/>
        <family val="1"/>
        <charset val="128"/>
      </rPr>
      <t>70</t>
    </r>
    <phoneticPr fontId="2"/>
  </si>
  <si>
    <t>〒</t>
    <phoneticPr fontId="4"/>
  </si>
  <si>
    <r>
      <t>1</t>
    </r>
    <r>
      <rPr>
        <sz val="10"/>
        <rFont val="ＭＳ 明朝"/>
        <family val="1"/>
        <charset val="128"/>
      </rPr>
      <t>20</t>
    </r>
    <phoneticPr fontId="2"/>
  </si>
  <si>
    <t>委託中間処理後最終処分
（t/年）</t>
    <rPh sb="0" eb="2">
      <t>イタク</t>
    </rPh>
    <rPh sb="2" eb="4">
      <t>チュウカン</t>
    </rPh>
    <rPh sb="4" eb="6">
      <t>ショリ</t>
    </rPh>
    <rPh sb="6" eb="7">
      <t>ゴ</t>
    </rPh>
    <phoneticPr fontId="2"/>
  </si>
  <si>
    <t>自社中間処理後最終処分
（t/年）</t>
    <rPh sb="0" eb="2">
      <t>ジシャ</t>
    </rPh>
    <rPh sb="2" eb="4">
      <t>チュウカン</t>
    </rPh>
    <rPh sb="4" eb="6">
      <t>ショリ</t>
    </rPh>
    <rPh sb="6" eb="7">
      <t>ゴ</t>
    </rPh>
    <phoneticPr fontId="2"/>
  </si>
  <si>
    <t>直接最終
処分量
（t/年）</t>
    <phoneticPr fontId="2"/>
  </si>
  <si>
    <t>委託中間処理後再資源化
不明
（t/年）</t>
    <rPh sb="12" eb="14">
      <t>フメイ</t>
    </rPh>
    <phoneticPr fontId="2"/>
  </si>
  <si>
    <t>委託中間処理後再資源化
自社内保管（t/年）</t>
    <rPh sb="12" eb="14">
      <t>ジシャ</t>
    </rPh>
    <rPh sb="14" eb="15">
      <t>ナイ</t>
    </rPh>
    <rPh sb="15" eb="17">
      <t>ホカン</t>
    </rPh>
    <phoneticPr fontId="2"/>
  </si>
  <si>
    <t>委託中間処理後再資源化
無償・処理費
不明
（t/年）</t>
    <rPh sb="19" eb="21">
      <t>フメイ</t>
    </rPh>
    <phoneticPr fontId="2"/>
  </si>
  <si>
    <t>委託中間処理後再資源化
無償・処理費
サーマル
（t/年）</t>
    <phoneticPr fontId="2"/>
  </si>
  <si>
    <t>委託中間処理後再資源化
無償・処理費
ケミカル
（t/年）</t>
    <phoneticPr fontId="2"/>
  </si>
  <si>
    <t>委託中間処理後再資源化
無償・処理費
マテリアル
（t/年）</t>
    <phoneticPr fontId="2"/>
  </si>
  <si>
    <t>委託中間処理後再資源化
有償譲渡
不明
（t/年）</t>
    <rPh sb="17" eb="19">
      <t>フメイ</t>
    </rPh>
    <phoneticPr fontId="2"/>
  </si>
  <si>
    <t>委託中間処理後再資源化
有償譲渡
サーマル
（t/年）</t>
    <phoneticPr fontId="2"/>
  </si>
  <si>
    <t>委託中間処理後再資源化
有償譲渡
ケミカル
（t/年）</t>
    <phoneticPr fontId="2"/>
  </si>
  <si>
    <t>委託中間処理後再資源化
有償譲渡
マテリアル
（t/年）</t>
    <phoneticPr fontId="2"/>
  </si>
  <si>
    <t>委託中間処理後再資源化
自社内
不明
（t/年）</t>
    <rPh sb="12" eb="14">
      <t>ジシャ</t>
    </rPh>
    <rPh sb="14" eb="15">
      <t>ナイ</t>
    </rPh>
    <rPh sb="16" eb="18">
      <t>フメイ</t>
    </rPh>
    <phoneticPr fontId="2"/>
  </si>
  <si>
    <t>委託中間処理後再資源化
自社内
サーマル
（t/年）</t>
    <rPh sb="12" eb="14">
      <t>ジシャ</t>
    </rPh>
    <rPh sb="14" eb="15">
      <t>ナイ</t>
    </rPh>
    <phoneticPr fontId="2"/>
  </si>
  <si>
    <t>委託中間処理後再資源化
自社内
ケミカル
（t/年）</t>
    <rPh sb="12" eb="14">
      <t>ジシャ</t>
    </rPh>
    <rPh sb="14" eb="15">
      <t>ナイ</t>
    </rPh>
    <phoneticPr fontId="2"/>
  </si>
  <si>
    <t>委託中間処理後再資源化
自社内
マテリアル
（t/年）</t>
    <rPh sb="12" eb="14">
      <t>ジシャ</t>
    </rPh>
    <rPh sb="14" eb="15">
      <t>ナイ</t>
    </rPh>
    <phoneticPr fontId="2"/>
  </si>
  <si>
    <t>自社中間処理後再資源化
不明
（t/年）</t>
    <rPh sb="12" eb="14">
      <t>フメイ</t>
    </rPh>
    <phoneticPr fontId="2"/>
  </si>
  <si>
    <t>自社中間処理後再資源化
自社内保管（t/年）</t>
    <rPh sb="12" eb="14">
      <t>ジシャ</t>
    </rPh>
    <rPh sb="14" eb="15">
      <t>ナイ</t>
    </rPh>
    <rPh sb="15" eb="17">
      <t>ホカン</t>
    </rPh>
    <phoneticPr fontId="2"/>
  </si>
  <si>
    <t>自社中間処理後再資源化
無償・処理費
不明
（t/年）</t>
    <rPh sb="19" eb="21">
      <t>フメイ</t>
    </rPh>
    <phoneticPr fontId="2"/>
  </si>
  <si>
    <t>自社中間処理後再資源化
無償・処理費
サーマル
（t/年）</t>
    <phoneticPr fontId="2"/>
  </si>
  <si>
    <t>自社中間処理後再資源化
無償・処理費
ケミカル
（t/年）</t>
    <phoneticPr fontId="2"/>
  </si>
  <si>
    <t>自社中間処理後再資源化
無償・処理費
マテリアル
（t/年）</t>
    <phoneticPr fontId="2"/>
  </si>
  <si>
    <t>自社中間処理後再資源化
有償譲渡
不明
（t/年）</t>
    <rPh sb="17" eb="19">
      <t>フメイ</t>
    </rPh>
    <phoneticPr fontId="2"/>
  </si>
  <si>
    <t>自社中間処理後再資源化
有償譲渡
サーマル
（t/年）</t>
    <phoneticPr fontId="2"/>
  </si>
  <si>
    <t>自社中間処理後再資源化
有償譲渡
ケミカル
（t/年）</t>
    <phoneticPr fontId="2"/>
  </si>
  <si>
    <t>自社中間処理後再資源化
有償譲渡
マテリアル
（t/年）</t>
    <phoneticPr fontId="2"/>
  </si>
  <si>
    <t>自社中間処理後再資源化
自社内
不明
（t/年）</t>
    <rPh sb="12" eb="14">
      <t>ジシャ</t>
    </rPh>
    <rPh sb="14" eb="15">
      <t>ナイ</t>
    </rPh>
    <rPh sb="16" eb="18">
      <t>フメイ</t>
    </rPh>
    <phoneticPr fontId="2"/>
  </si>
  <si>
    <t>自社中間処理後再資源化
自社内
サーマル
（t/年）</t>
    <rPh sb="12" eb="14">
      <t>ジシャ</t>
    </rPh>
    <rPh sb="14" eb="15">
      <t>ナイ</t>
    </rPh>
    <phoneticPr fontId="2"/>
  </si>
  <si>
    <t>自社中間処理後再資源化
自社内
ケミカル
（t/年）</t>
    <rPh sb="12" eb="14">
      <t>ジシャ</t>
    </rPh>
    <rPh sb="14" eb="15">
      <t>ナイ</t>
    </rPh>
    <phoneticPr fontId="2"/>
  </si>
  <si>
    <t>自社中間処理後再資源化
自社内
マテリアル
（t/年）</t>
    <rPh sb="12" eb="14">
      <t>ジシャ</t>
    </rPh>
    <rPh sb="14" eb="15">
      <t>ナイ</t>
    </rPh>
    <phoneticPr fontId="2"/>
  </si>
  <si>
    <t>直接
再資源化
不明
（t/年）</t>
    <rPh sb="8" eb="10">
      <t>フメイ</t>
    </rPh>
    <phoneticPr fontId="2"/>
  </si>
  <si>
    <t>直接
再資源化
無償・処理費
不明
（t/年）</t>
    <rPh sb="15" eb="17">
      <t>フメイ</t>
    </rPh>
    <phoneticPr fontId="2"/>
  </si>
  <si>
    <t>直接
再資源化
無償・処理費
サーマル
（t/年）</t>
    <phoneticPr fontId="2"/>
  </si>
  <si>
    <t>直接
再資源化
無償・処理費
ケミカル
（t/年）</t>
    <phoneticPr fontId="2"/>
  </si>
  <si>
    <t>直接
再資源化
無償・処理費
マテリアル
（t/年）</t>
    <phoneticPr fontId="2"/>
  </si>
  <si>
    <t>直接
再資源化
有償譲渡
不明
（t/年）</t>
    <rPh sb="13" eb="15">
      <t>フメイ</t>
    </rPh>
    <phoneticPr fontId="2"/>
  </si>
  <si>
    <t>直接
再資源化
有償譲渡
サーマル
（t/年）</t>
    <phoneticPr fontId="2"/>
  </si>
  <si>
    <t>直接
再資源化
有償譲渡
ケミカル
（t/年）</t>
    <phoneticPr fontId="2"/>
  </si>
  <si>
    <t>直接
再資源化
有償譲渡
マテリアル
（t/年）</t>
    <phoneticPr fontId="2"/>
  </si>
  <si>
    <t>直接
再資源化
自社内
不明
（t/年）</t>
    <rPh sb="8" eb="10">
      <t>ジシャ</t>
    </rPh>
    <rPh sb="10" eb="11">
      <t>ナイ</t>
    </rPh>
    <rPh sb="12" eb="14">
      <t>フメイ</t>
    </rPh>
    <phoneticPr fontId="2"/>
  </si>
  <si>
    <t>直接
再資源化
自社内
サーマル
（t/年）</t>
    <rPh sb="8" eb="10">
      <t>ジシャ</t>
    </rPh>
    <rPh sb="10" eb="11">
      <t>ナイ</t>
    </rPh>
    <phoneticPr fontId="2"/>
  </si>
  <si>
    <t>直接
再資源化
自社内
ケミカル
（t/年）</t>
    <rPh sb="8" eb="10">
      <t>ジシャ</t>
    </rPh>
    <rPh sb="10" eb="11">
      <t>ナイ</t>
    </rPh>
    <phoneticPr fontId="2"/>
  </si>
  <si>
    <t>直接
再資源化
自社内
マテリアル
（t/年）</t>
    <rPh sb="8" eb="10">
      <t>ジシャ</t>
    </rPh>
    <rPh sb="10" eb="11">
      <t>ナイ</t>
    </rPh>
    <phoneticPr fontId="2"/>
  </si>
  <si>
    <t>委託中間処理後残渣量
（ｔ/年）</t>
    <phoneticPr fontId="2"/>
  </si>
  <si>
    <t>中間処理後
残渣量
（t/年）</t>
    <phoneticPr fontId="2"/>
  </si>
  <si>
    <t>中間処理
対象量
（t/年）</t>
    <phoneticPr fontId="2"/>
  </si>
  <si>
    <t>中間処理後
残渣量
不明
（t/年）</t>
    <rPh sb="10" eb="12">
      <t>フメイ</t>
    </rPh>
    <phoneticPr fontId="2"/>
  </si>
  <si>
    <t>中間処理後
残渣量
サーマル
（t/年）</t>
    <phoneticPr fontId="2"/>
  </si>
  <si>
    <t>中間処理後
残渣量
ケミカル
（t/年）</t>
    <phoneticPr fontId="2"/>
  </si>
  <si>
    <r>
      <t xml:space="preserve">中間処理後
残渣量
</t>
    </r>
    <r>
      <rPr>
        <sz val="8"/>
        <rFont val="ＭＳ 明朝"/>
        <family val="1"/>
        <charset val="128"/>
      </rPr>
      <t>マテリアル</t>
    </r>
    <r>
      <rPr>
        <sz val="9"/>
        <rFont val="ＭＳ 明朝"/>
        <family val="1"/>
        <charset val="128"/>
      </rPr>
      <t xml:space="preserve">
（t/年）</t>
    </r>
    <rPh sb="4" eb="5">
      <t>ゴ</t>
    </rPh>
    <rPh sb="6" eb="8">
      <t>ザンサ</t>
    </rPh>
    <phoneticPr fontId="2"/>
  </si>
  <si>
    <t>中間処理
対象量
サーマル
（t/年）</t>
    <phoneticPr fontId="2"/>
  </si>
  <si>
    <t>中間処理
対象量
ケミカル
（t/年）</t>
    <phoneticPr fontId="2"/>
  </si>
  <si>
    <r>
      <t xml:space="preserve">中間処理
対象量
</t>
    </r>
    <r>
      <rPr>
        <sz val="8"/>
        <rFont val="ＭＳ 明朝"/>
        <family val="1"/>
        <charset val="128"/>
      </rPr>
      <t>マテリアル</t>
    </r>
    <r>
      <rPr>
        <sz val="9"/>
        <rFont val="ＭＳ 明朝"/>
        <family val="1"/>
        <charset val="128"/>
      </rPr>
      <t xml:space="preserve">
（t/年）</t>
    </r>
    <phoneticPr fontId="2"/>
  </si>
  <si>
    <t>自社中間処理後最終残渣量
（t/年）</t>
    <rPh sb="0" eb="2">
      <t>ジシャ</t>
    </rPh>
    <rPh sb="9" eb="11">
      <t>ザンサ</t>
    </rPh>
    <phoneticPr fontId="2"/>
  </si>
  <si>
    <t>委託中間処理後残渣量
（t/年）</t>
    <phoneticPr fontId="2"/>
  </si>
  <si>
    <t>委託中間処理対象量
（t/年）</t>
    <phoneticPr fontId="2"/>
  </si>
  <si>
    <t>委託中間処理後残渣量
不明
（t/年）</t>
    <rPh sb="11" eb="13">
      <t>フメイ</t>
    </rPh>
    <phoneticPr fontId="2"/>
  </si>
  <si>
    <t>委託中間処理後残渣量
サーマル
（t/年）</t>
    <phoneticPr fontId="2"/>
  </si>
  <si>
    <t>委託中間処理後残渣量
ケミカル
（t/年）</t>
    <phoneticPr fontId="2"/>
  </si>
  <si>
    <t>委託中間処理後残渣量
マテリアル
（t/年）</t>
    <rPh sb="6" eb="7">
      <t>ゴ</t>
    </rPh>
    <rPh sb="7" eb="9">
      <t>ザンサ</t>
    </rPh>
    <phoneticPr fontId="2"/>
  </si>
  <si>
    <t>委託中間処理
対象量
不明
（t/年）</t>
    <rPh sb="11" eb="13">
      <t>フメイ</t>
    </rPh>
    <phoneticPr fontId="2"/>
  </si>
  <si>
    <t>委託中間処理
対象量
サーマル
（t/年）</t>
    <phoneticPr fontId="2"/>
  </si>
  <si>
    <t>委託中間処理
対象量
ケミカル
（t/年）</t>
    <phoneticPr fontId="2"/>
  </si>
  <si>
    <t>委託中間処理
対象量
マテリアル
（t/年）</t>
    <phoneticPr fontId="2"/>
  </si>
  <si>
    <t>自社中間処理後残渣量
（t/年）</t>
    <rPh sb="0" eb="2">
      <t>ジシャ</t>
    </rPh>
    <phoneticPr fontId="2"/>
  </si>
  <si>
    <t>自社中間処理
対象量
（t/年）</t>
    <rPh sb="0" eb="2">
      <t>ジシャ</t>
    </rPh>
    <phoneticPr fontId="2"/>
  </si>
  <si>
    <t>自社中間処理後残渣量
不明
（t/年）</t>
    <rPh sb="0" eb="2">
      <t>ジシャ</t>
    </rPh>
    <rPh sb="11" eb="13">
      <t>フメイ</t>
    </rPh>
    <phoneticPr fontId="2"/>
  </si>
  <si>
    <t>自社中間処理後残渣量
サーマル
（t/年）</t>
    <rPh sb="0" eb="2">
      <t>ジシャ</t>
    </rPh>
    <phoneticPr fontId="2"/>
  </si>
  <si>
    <t>自社中間処理後残渣量
ケミカル
（t/年）</t>
    <rPh sb="0" eb="2">
      <t>ジシャ</t>
    </rPh>
    <phoneticPr fontId="2"/>
  </si>
  <si>
    <r>
      <t xml:space="preserve">自社中間処理後残渣量
</t>
    </r>
    <r>
      <rPr>
        <sz val="8"/>
        <rFont val="ＭＳ 明朝"/>
        <family val="1"/>
        <charset val="128"/>
      </rPr>
      <t>マテリアル</t>
    </r>
    <r>
      <rPr>
        <sz val="9"/>
        <rFont val="ＭＳ 明朝"/>
        <family val="1"/>
        <charset val="128"/>
      </rPr>
      <t xml:space="preserve">
（t/年）</t>
    </r>
    <rPh sb="0" eb="2">
      <t>ジシャ</t>
    </rPh>
    <rPh sb="6" eb="7">
      <t>ゴ</t>
    </rPh>
    <rPh sb="7" eb="9">
      <t>ザンサ</t>
    </rPh>
    <phoneticPr fontId="2"/>
  </si>
  <si>
    <t>自社中間処理
対象量
不明
（t/年）</t>
    <rPh sb="0" eb="2">
      <t>ジシャ</t>
    </rPh>
    <rPh sb="11" eb="13">
      <t>フメイ</t>
    </rPh>
    <phoneticPr fontId="2"/>
  </si>
  <si>
    <t>自社中間処理
対象量
サーマル
（t/年）</t>
    <rPh sb="0" eb="2">
      <t>ジシャ</t>
    </rPh>
    <phoneticPr fontId="2"/>
  </si>
  <si>
    <t>自社中間処理
対象量
ケミカル
（t/年）</t>
    <rPh sb="0" eb="2">
      <t>ジシャ</t>
    </rPh>
    <phoneticPr fontId="2"/>
  </si>
  <si>
    <r>
      <t xml:space="preserve">自社中間処理
対象量
</t>
    </r>
    <r>
      <rPr>
        <sz val="8"/>
        <rFont val="ＭＳ 明朝"/>
        <family val="1"/>
        <charset val="128"/>
      </rPr>
      <t>マテリアル</t>
    </r>
    <r>
      <rPr>
        <sz val="9"/>
        <rFont val="ＭＳ 明朝"/>
        <family val="1"/>
        <charset val="128"/>
      </rPr>
      <t xml:space="preserve">
（t/年）</t>
    </r>
    <rPh sb="0" eb="2">
      <t>ジシャ</t>
    </rPh>
    <phoneticPr fontId="2"/>
  </si>
  <si>
    <t>産業廃棄物
発生量
（t/年：t未満４捨５入）</t>
    <phoneticPr fontId="31"/>
  </si>
  <si>
    <t>C2･1･2</t>
    <phoneticPr fontId="2"/>
  </si>
  <si>
    <t>C1･1･2</t>
    <phoneticPr fontId="2"/>
  </si>
  <si>
    <t>B2･1･2</t>
    <phoneticPr fontId="2"/>
  </si>
  <si>
    <t>B1･1･2</t>
    <phoneticPr fontId="2"/>
  </si>
  <si>
    <t>D</t>
    <phoneticPr fontId="2"/>
  </si>
  <si>
    <t>C2・1</t>
    <phoneticPr fontId="2"/>
  </si>
  <si>
    <t>C1・1</t>
    <phoneticPr fontId="2"/>
  </si>
  <si>
    <t>B2・1</t>
    <phoneticPr fontId="2"/>
  </si>
  <si>
    <t>B1・1</t>
    <phoneticPr fontId="2"/>
  </si>
  <si>
    <t>A2</t>
    <phoneticPr fontId="2"/>
  </si>
  <si>
    <t>A1</t>
    <phoneticPr fontId="4"/>
  </si>
  <si>
    <t>エラー</t>
  </si>
  <si>
    <t>日本ゴム工業会</t>
    <phoneticPr fontId="2"/>
  </si>
  <si>
    <t>〒</t>
    <phoneticPr fontId="2"/>
  </si>
  <si>
    <t>データ列</t>
    <rPh sb="3" eb="4">
      <t>レツ</t>
    </rPh>
    <phoneticPr fontId="4"/>
  </si>
  <si>
    <t>出力行</t>
    <rPh sb="0" eb="2">
      <t>シュツリョク</t>
    </rPh>
    <rPh sb="2" eb="3">
      <t>ギョウ</t>
    </rPh>
    <phoneticPr fontId="4"/>
  </si>
  <si>
    <t>出力列</t>
    <rPh sb="0" eb="2">
      <t>シュツリョク</t>
    </rPh>
    <rPh sb="2" eb="3">
      <t>レツ</t>
    </rPh>
    <phoneticPr fontId="4"/>
  </si>
  <si>
    <t>区分</t>
    <rPh sb="0" eb="2">
      <t>クブン</t>
    </rPh>
    <phoneticPr fontId="2"/>
  </si>
  <si>
    <t>方法</t>
    <rPh sb="0" eb="2">
      <t>ホウホウ</t>
    </rPh>
    <phoneticPr fontId="2"/>
  </si>
  <si>
    <t>B1．自社中間処理後の中間処理委託</t>
    <rPh sb="3" eb="5">
      <t>ジシャ</t>
    </rPh>
    <rPh sb="5" eb="7">
      <t>チュウカン</t>
    </rPh>
    <rPh sb="7" eb="9">
      <t>ショリ</t>
    </rPh>
    <rPh sb="9" eb="10">
      <t>ゴ</t>
    </rPh>
    <rPh sb="11" eb="13">
      <t>チュウカン</t>
    </rPh>
    <rPh sb="13" eb="15">
      <t>ショリ</t>
    </rPh>
    <rPh sb="15" eb="17">
      <t>イタク</t>
    </rPh>
    <phoneticPr fontId="31"/>
  </si>
  <si>
    <t>B2．自社中間処理後の中間処理委託</t>
    <rPh sb="3" eb="5">
      <t>ジシャ</t>
    </rPh>
    <rPh sb="5" eb="7">
      <t>チュウカン</t>
    </rPh>
    <rPh sb="7" eb="9">
      <t>ショリ</t>
    </rPh>
    <rPh sb="9" eb="10">
      <t>ゴ</t>
    </rPh>
    <rPh sb="11" eb="13">
      <t>チュウカン</t>
    </rPh>
    <rPh sb="13" eb="15">
      <t>ショリ</t>
    </rPh>
    <rPh sb="15" eb="17">
      <t>イタク</t>
    </rPh>
    <phoneticPr fontId="31"/>
  </si>
  <si>
    <t>Ｅ．直接最終処分</t>
    <rPh sb="2" eb="4">
      <t>チョクセツ</t>
    </rPh>
    <rPh sb="4" eb="6">
      <t>サイシュウ</t>
    </rPh>
    <rPh sb="6" eb="8">
      <t>ショブン</t>
    </rPh>
    <phoneticPr fontId="31"/>
  </si>
  <si>
    <t>Ｄ．直接再資源化</t>
    <rPh sb="2" eb="4">
      <t>チョクセツ</t>
    </rPh>
    <rPh sb="4" eb="8">
      <t>サイシゲンカ</t>
    </rPh>
    <phoneticPr fontId="31"/>
  </si>
  <si>
    <t>Ｃ．直接中間処理委託</t>
    <rPh sb="2" eb="4">
      <t>チョクセツ</t>
    </rPh>
    <rPh sb="4" eb="6">
      <t>チュウカン</t>
    </rPh>
    <rPh sb="6" eb="8">
      <t>ショリ</t>
    </rPh>
    <rPh sb="8" eb="10">
      <t>イタク</t>
    </rPh>
    <phoneticPr fontId="31"/>
  </si>
  <si>
    <t>(E)中間処理を行わない最終処分量</t>
    <rPh sb="3" eb="5">
      <t>チュウカン</t>
    </rPh>
    <rPh sb="5" eb="7">
      <t>ショリ</t>
    </rPh>
    <rPh sb="8" eb="9">
      <t>オコナ</t>
    </rPh>
    <rPh sb="12" eb="14">
      <t>サイシュウ</t>
    </rPh>
    <rPh sb="14" eb="16">
      <t>ショブン</t>
    </rPh>
    <rPh sb="16" eb="17">
      <t>リョウ</t>
    </rPh>
    <phoneticPr fontId="31"/>
  </si>
  <si>
    <t>C1・1．委託中間処理後最終残渣量</t>
    <rPh sb="5" eb="7">
      <t>イタク</t>
    </rPh>
    <rPh sb="7" eb="9">
      <t>チュウカン</t>
    </rPh>
    <rPh sb="9" eb="11">
      <t>ショリ</t>
    </rPh>
    <rPh sb="11" eb="12">
      <t>ゴ</t>
    </rPh>
    <rPh sb="12" eb="14">
      <t>サイシュウ</t>
    </rPh>
    <rPh sb="14" eb="16">
      <t>ザンサ</t>
    </rPh>
    <rPh sb="16" eb="17">
      <t>リョウ</t>
    </rPh>
    <phoneticPr fontId="31"/>
  </si>
  <si>
    <t>C2・1．委託中間処理後最終残渣量</t>
    <rPh sb="5" eb="7">
      <t>イタク</t>
    </rPh>
    <rPh sb="7" eb="9">
      <t>チュウカン</t>
    </rPh>
    <rPh sb="9" eb="11">
      <t>ショリ</t>
    </rPh>
    <rPh sb="11" eb="12">
      <t>ゴ</t>
    </rPh>
    <rPh sb="12" eb="14">
      <t>サイシュウ</t>
    </rPh>
    <rPh sb="14" eb="16">
      <t>ザンサ</t>
    </rPh>
    <rPh sb="16" eb="17">
      <t>リョウ</t>
    </rPh>
    <phoneticPr fontId="31"/>
  </si>
  <si>
    <t>※他社（貴社の子会社等含む）の施設で、委託業者等が中間処理した後の最終残渣量
C2・1＝C2(c)＋B1・3(c)＋B2・3(c)
（自動的に値が設定される為、値の入力は不可）</t>
    <rPh sb="31" eb="32">
      <t>アト</t>
    </rPh>
    <rPh sb="33" eb="35">
      <t>サイシュウ</t>
    </rPh>
    <rPh sb="35" eb="37">
      <t>ザンサ</t>
    </rPh>
    <rPh sb="37" eb="38">
      <t>リョウ</t>
    </rPh>
    <rPh sb="67" eb="70">
      <t>ジドウテキ</t>
    </rPh>
    <rPh sb="71" eb="72">
      <t>アタイ</t>
    </rPh>
    <rPh sb="73" eb="75">
      <t>セッテイ</t>
    </rPh>
    <rPh sb="78" eb="79">
      <t>タメ</t>
    </rPh>
    <rPh sb="80" eb="81">
      <t>アタイ</t>
    </rPh>
    <rPh sb="82" eb="84">
      <t>ニュウリョク</t>
    </rPh>
    <rPh sb="85" eb="87">
      <t>フカ</t>
    </rPh>
    <phoneticPr fontId="31"/>
  </si>
  <si>
    <t>※他社（貴社の子会社等含む）の施設で、委託業者等が中間処理した後の最終残渣量
C1・1＝C1(c)＋B1・2(c)＋B2・2(c)
（自動的に値が設定される為、値の入力は不可）</t>
    <phoneticPr fontId="31"/>
  </si>
  <si>
    <t>B1・1・2．自社中間処理後再資源化</t>
    <rPh sb="7" eb="9">
      <t>ジシャ</t>
    </rPh>
    <rPh sb="9" eb="11">
      <t>チュウカン</t>
    </rPh>
    <rPh sb="11" eb="13">
      <t>ショリ</t>
    </rPh>
    <rPh sb="13" eb="14">
      <t>ゴ</t>
    </rPh>
    <rPh sb="14" eb="18">
      <t>サイシゲンカ</t>
    </rPh>
    <phoneticPr fontId="31"/>
  </si>
  <si>
    <t>B1・1・1．自社中間処理後最終処分</t>
    <rPh sb="7" eb="9">
      <t>ジシャ</t>
    </rPh>
    <rPh sb="9" eb="11">
      <t>チュウカン</t>
    </rPh>
    <rPh sb="11" eb="13">
      <t>ショリ</t>
    </rPh>
    <rPh sb="13" eb="14">
      <t>ゴ</t>
    </rPh>
    <rPh sb="14" eb="16">
      <t>サイシュウ</t>
    </rPh>
    <rPh sb="16" eb="18">
      <t>ショブン</t>
    </rPh>
    <phoneticPr fontId="31"/>
  </si>
  <si>
    <t>(B1・1・1)自社で中間処理を行った後の最終処分量</t>
    <rPh sb="21" eb="23">
      <t>サイシュウ</t>
    </rPh>
    <rPh sb="23" eb="25">
      <t>ショブン</t>
    </rPh>
    <rPh sb="25" eb="26">
      <t>リョウ</t>
    </rPh>
    <phoneticPr fontId="31"/>
  </si>
  <si>
    <t>B2・1・2．自社中間処理後再資源化</t>
    <rPh sb="7" eb="9">
      <t>ジシャ</t>
    </rPh>
    <rPh sb="9" eb="11">
      <t>チュウカン</t>
    </rPh>
    <rPh sb="11" eb="13">
      <t>ショリ</t>
    </rPh>
    <rPh sb="13" eb="14">
      <t>ゴ</t>
    </rPh>
    <rPh sb="14" eb="18">
      <t>サイシゲンカ</t>
    </rPh>
    <phoneticPr fontId="31"/>
  </si>
  <si>
    <t>B2・1・1．自社中間処理後最終処分</t>
    <rPh sb="7" eb="9">
      <t>ジシャ</t>
    </rPh>
    <rPh sb="9" eb="11">
      <t>チュウカン</t>
    </rPh>
    <rPh sb="11" eb="13">
      <t>ショリ</t>
    </rPh>
    <rPh sb="13" eb="14">
      <t>ゴ</t>
    </rPh>
    <rPh sb="14" eb="16">
      <t>サイシュウ</t>
    </rPh>
    <rPh sb="16" eb="18">
      <t>ショブン</t>
    </rPh>
    <phoneticPr fontId="31"/>
  </si>
  <si>
    <t>C1・1・2．中間処理委託後再資源化</t>
    <rPh sb="7" eb="9">
      <t>チュウカン</t>
    </rPh>
    <rPh sb="9" eb="11">
      <t>ショリ</t>
    </rPh>
    <rPh sb="11" eb="13">
      <t>イタク</t>
    </rPh>
    <rPh sb="13" eb="14">
      <t>ゴ</t>
    </rPh>
    <rPh sb="14" eb="18">
      <t>サイシゲンカ</t>
    </rPh>
    <phoneticPr fontId="31"/>
  </si>
  <si>
    <t>C1・1・1．中間処理委託後最終処分</t>
    <rPh sb="7" eb="9">
      <t>チュウカン</t>
    </rPh>
    <rPh sb="9" eb="11">
      <t>ショリ</t>
    </rPh>
    <rPh sb="11" eb="13">
      <t>イタク</t>
    </rPh>
    <rPh sb="13" eb="14">
      <t>ゴ</t>
    </rPh>
    <rPh sb="14" eb="16">
      <t>サイシュウ</t>
    </rPh>
    <rPh sb="16" eb="18">
      <t>ショブン</t>
    </rPh>
    <phoneticPr fontId="31"/>
  </si>
  <si>
    <t>C2・1・2．中間処理委託後再資源化</t>
    <rPh sb="7" eb="9">
      <t>チュウカン</t>
    </rPh>
    <rPh sb="9" eb="11">
      <t>ショリ</t>
    </rPh>
    <rPh sb="11" eb="13">
      <t>イタク</t>
    </rPh>
    <rPh sb="13" eb="14">
      <t>ゴ</t>
    </rPh>
    <rPh sb="14" eb="18">
      <t>サイシゲンカ</t>
    </rPh>
    <phoneticPr fontId="31"/>
  </si>
  <si>
    <t>C2・1・1．中間処理委託後最終処分</t>
    <rPh sb="7" eb="9">
      <t>チュウカン</t>
    </rPh>
    <rPh sb="9" eb="11">
      <t>ショリ</t>
    </rPh>
    <rPh sb="11" eb="13">
      <t>イタク</t>
    </rPh>
    <rPh sb="13" eb="14">
      <t>ゴ</t>
    </rPh>
    <rPh sb="14" eb="16">
      <t>サイシュウ</t>
    </rPh>
    <rPh sb="16" eb="18">
      <t>ショブン</t>
    </rPh>
    <phoneticPr fontId="31"/>
  </si>
  <si>
    <t>(C1・1・1)自社処理後の中間処理委託先、又は直接委託先で中間処理を行った後の最終処分量</t>
    <rPh sb="40" eb="42">
      <t>サイシュウ</t>
    </rPh>
    <rPh sb="42" eb="44">
      <t>ショブン</t>
    </rPh>
    <rPh sb="44" eb="45">
      <t>リョウ</t>
    </rPh>
    <phoneticPr fontId="31"/>
  </si>
  <si>
    <t>(C2・1・1)自社処理後の中間処理委託先、又は直接委託先で中間処理を行った後の最終処分量</t>
    <rPh sb="40" eb="42">
      <t>サイシュウ</t>
    </rPh>
    <rPh sb="42" eb="44">
      <t>ショブン</t>
    </rPh>
    <rPh sb="44" eb="45">
      <t>リョウ</t>
    </rPh>
    <phoneticPr fontId="31"/>
  </si>
  <si>
    <t>物質収支④式</t>
    <rPh sb="0" eb="2">
      <t>ブッシツ</t>
    </rPh>
    <rPh sb="2" eb="4">
      <t>シュウシ</t>
    </rPh>
    <rPh sb="5" eb="6">
      <t>シキ</t>
    </rPh>
    <phoneticPr fontId="31"/>
  </si>
  <si>
    <t>物質収支⑤式</t>
    <rPh sb="0" eb="2">
      <t>ブッシツ</t>
    </rPh>
    <rPh sb="2" eb="4">
      <t>シュウシ</t>
    </rPh>
    <rPh sb="5" eb="6">
      <t>シキ</t>
    </rPh>
    <phoneticPr fontId="31"/>
  </si>
  <si>
    <t>物質収支⑥式</t>
    <rPh sb="0" eb="2">
      <t>ブッシツ</t>
    </rPh>
    <rPh sb="2" eb="4">
      <t>シュウシ</t>
    </rPh>
    <rPh sb="5" eb="6">
      <t>シキ</t>
    </rPh>
    <phoneticPr fontId="31"/>
  </si>
  <si>
    <t>発生量・処理量・再資源化量・処分量は、原則的に次の関係にあります。
(Ａ２)産業廃棄物発生量
＝ B1(a)自社中間処理対象量 ＋ B2(a)自社中間処理対象量
＋ C1(a)直接中間処理委託対象量 ＋ C2(a)直接中間処理委託対象量
＋ (D)直接再資源化量 ＋ (E)直接最終処分量</t>
    <rPh sb="38" eb="40">
      <t>サンギョウ</t>
    </rPh>
    <rPh sb="40" eb="43">
      <t>ハイキブツ</t>
    </rPh>
    <rPh sb="43" eb="45">
      <t>ハッセイ</t>
    </rPh>
    <rPh sb="45" eb="46">
      <t>リョウ</t>
    </rPh>
    <rPh sb="54" eb="56">
      <t>ジシャ</t>
    </rPh>
    <rPh sb="56" eb="58">
      <t>チュウカン</t>
    </rPh>
    <rPh sb="58" eb="60">
      <t>ショリ</t>
    </rPh>
    <rPh sb="60" eb="62">
      <t>タイショウ</t>
    </rPh>
    <rPh sb="62" eb="63">
      <t>リョウ</t>
    </rPh>
    <rPh sb="71" eb="73">
      <t>ジシャ</t>
    </rPh>
    <rPh sb="73" eb="75">
      <t>チュウカン</t>
    </rPh>
    <rPh sb="75" eb="77">
      <t>ショリ</t>
    </rPh>
    <rPh sb="77" eb="79">
      <t>タイショウ</t>
    </rPh>
    <rPh sb="79" eb="80">
      <t>リョウ</t>
    </rPh>
    <rPh sb="88" eb="90">
      <t>チョクセツ</t>
    </rPh>
    <rPh sb="90" eb="92">
      <t>チュウカン</t>
    </rPh>
    <rPh sb="92" eb="94">
      <t>ショリ</t>
    </rPh>
    <rPh sb="94" eb="96">
      <t>イタク</t>
    </rPh>
    <rPh sb="96" eb="98">
      <t>タイショウ</t>
    </rPh>
    <rPh sb="98" eb="99">
      <t>リョウ</t>
    </rPh>
    <rPh sb="124" eb="126">
      <t>チョクセツ</t>
    </rPh>
    <rPh sb="126" eb="130">
      <t>サイシゲンカ</t>
    </rPh>
    <rPh sb="130" eb="131">
      <t>リョウ</t>
    </rPh>
    <rPh sb="137" eb="139">
      <t>チョクセツ</t>
    </rPh>
    <rPh sb="139" eb="141">
      <t>サイシュウ</t>
    </rPh>
    <rPh sb="141" eb="143">
      <t>ショブン</t>
    </rPh>
    <rPh sb="143" eb="144">
      <t>リョウ</t>
    </rPh>
    <phoneticPr fontId="31"/>
  </si>
  <si>
    <t xml:space="preserve">委託中間処理後残渣量は、原則的に次の関係にあります。
(C1・1)委託中間処理残渣量
＝  C１(c)直接委託中間処理後最終残渣量
＋ B1・2(c)自社中間処理後の中間処理委託残渣量 
＋ B2・2(c)自社中間処理後の中間処理委託残渣量 </t>
    <rPh sb="0" eb="2">
      <t>イタク</t>
    </rPh>
    <rPh sb="2" eb="4">
      <t>チュウカン</t>
    </rPh>
    <rPh sb="6" eb="7">
      <t>ゴ</t>
    </rPh>
    <rPh sb="7" eb="9">
      <t>ザンサ</t>
    </rPh>
    <rPh sb="33" eb="35">
      <t>イタク</t>
    </rPh>
    <rPh sb="35" eb="37">
      <t>チュウカン</t>
    </rPh>
    <rPh sb="37" eb="39">
      <t>ショリ</t>
    </rPh>
    <rPh sb="39" eb="41">
      <t>ザンサ</t>
    </rPh>
    <rPh sb="41" eb="42">
      <t>リョウ</t>
    </rPh>
    <rPh sb="55" eb="57">
      <t>チュウカン</t>
    </rPh>
    <rPh sb="57" eb="59">
      <t>ショリ</t>
    </rPh>
    <rPh sb="59" eb="60">
      <t>ゴ</t>
    </rPh>
    <rPh sb="60" eb="62">
      <t>サイシュウ</t>
    </rPh>
    <rPh sb="62" eb="64">
      <t>ザンサ</t>
    </rPh>
    <rPh sb="64" eb="65">
      <t>リョウ</t>
    </rPh>
    <rPh sb="89" eb="91">
      <t>ザンサ</t>
    </rPh>
    <rPh sb="117" eb="119">
      <t>ザンサ</t>
    </rPh>
    <phoneticPr fontId="31"/>
  </si>
  <si>
    <t xml:space="preserve">委託中間処理後残渣量は、原則的に次の関係にあります。
(C2・1)委託中間処理残渣量
＝  C2(c)直接委託中間処理後最終残渣量
＋ B1・3(c)自社中間処理後の中間処理委託残渣量 
＋ B2・3(c)自社中間処理後の中間処理委託残渣量 </t>
    <rPh sb="0" eb="2">
      <t>イタク</t>
    </rPh>
    <rPh sb="2" eb="4">
      <t>チュウカン</t>
    </rPh>
    <rPh sb="6" eb="7">
      <t>ゴ</t>
    </rPh>
    <rPh sb="7" eb="9">
      <t>ザンサ</t>
    </rPh>
    <rPh sb="33" eb="35">
      <t>イタク</t>
    </rPh>
    <rPh sb="35" eb="37">
      <t>チュウカン</t>
    </rPh>
    <rPh sb="37" eb="39">
      <t>ショリ</t>
    </rPh>
    <rPh sb="39" eb="41">
      <t>ザンサ</t>
    </rPh>
    <rPh sb="41" eb="42">
      <t>リョウ</t>
    </rPh>
    <rPh sb="55" eb="57">
      <t>チュウカン</t>
    </rPh>
    <rPh sb="57" eb="59">
      <t>ショリ</t>
    </rPh>
    <rPh sb="59" eb="60">
      <t>ゴ</t>
    </rPh>
    <rPh sb="60" eb="62">
      <t>サイシュウ</t>
    </rPh>
    <rPh sb="62" eb="64">
      <t>ザンサ</t>
    </rPh>
    <rPh sb="64" eb="65">
      <t>リョウ</t>
    </rPh>
    <rPh sb="89" eb="91">
      <t>ザンサ</t>
    </rPh>
    <rPh sb="117" eb="119">
      <t>ザンサ</t>
    </rPh>
    <phoneticPr fontId="31"/>
  </si>
  <si>
    <t xml:space="preserve">中間処理量は、原則的に次の関係にあります。
Ｂ1(c)自社中間処理残渣量
＝  (B1・１)自社中間処理後最終残渣量
＋ B1・2(a)自社中間処理後の中間処理委託対象量 
＋ B1・3(a)自社中間処理後の中間処理委託対象量 </t>
    <rPh sb="0" eb="2">
      <t>チュウカン</t>
    </rPh>
    <rPh sb="27" eb="29">
      <t>ジシャ</t>
    </rPh>
    <rPh sb="29" eb="31">
      <t>チュウカン</t>
    </rPh>
    <rPh sb="31" eb="33">
      <t>ショリ</t>
    </rPh>
    <rPh sb="33" eb="35">
      <t>ザンサ</t>
    </rPh>
    <rPh sb="35" eb="36">
      <t>リョウ</t>
    </rPh>
    <rPh sb="46" eb="48">
      <t>ジシャ</t>
    </rPh>
    <rPh sb="48" eb="50">
      <t>チュウカン</t>
    </rPh>
    <rPh sb="50" eb="52">
      <t>ショリ</t>
    </rPh>
    <rPh sb="52" eb="53">
      <t>ゴ</t>
    </rPh>
    <rPh sb="53" eb="55">
      <t>サイシュウ</t>
    </rPh>
    <rPh sb="55" eb="57">
      <t>ザンサ</t>
    </rPh>
    <rPh sb="57" eb="58">
      <t>リョウ</t>
    </rPh>
    <phoneticPr fontId="31"/>
  </si>
  <si>
    <t xml:space="preserve">中間処理量は、原則的に次の関係にあります。
Ｂ2(c)自社中間処理残渣量
＝  (B2・１)自社中間処理後最終残渣量
＋ B2・2(a)自社中間処理後の中間処理委託対象量 
＋ B2・3(a)自社中間処理後の中間処理委託対象量 </t>
    <rPh sb="0" eb="2">
      <t>チュウカン</t>
    </rPh>
    <rPh sb="27" eb="29">
      <t>ジシャ</t>
    </rPh>
    <rPh sb="29" eb="31">
      <t>チュウカン</t>
    </rPh>
    <rPh sb="31" eb="33">
      <t>ショリ</t>
    </rPh>
    <rPh sb="33" eb="35">
      <t>ザンサ</t>
    </rPh>
    <rPh sb="35" eb="36">
      <t>リョウ</t>
    </rPh>
    <rPh sb="46" eb="48">
      <t>ジシャ</t>
    </rPh>
    <rPh sb="48" eb="50">
      <t>チュウカン</t>
    </rPh>
    <rPh sb="50" eb="52">
      <t>ショリ</t>
    </rPh>
    <rPh sb="52" eb="53">
      <t>ゴ</t>
    </rPh>
    <rPh sb="53" eb="55">
      <t>サイシュウ</t>
    </rPh>
    <rPh sb="55" eb="57">
      <t>ザンサ</t>
    </rPh>
    <rPh sb="57" eb="58">
      <t>リョウ</t>
    </rPh>
    <phoneticPr fontId="31"/>
  </si>
  <si>
    <t>物質収支⑦式</t>
    <rPh sb="0" eb="2">
      <t>ブッシツ</t>
    </rPh>
    <rPh sb="2" eb="4">
      <t>シュウシ</t>
    </rPh>
    <rPh sb="5" eb="6">
      <t>シキ</t>
    </rPh>
    <phoneticPr fontId="31"/>
  </si>
  <si>
    <t>処理量・再資源化量・処分量は、原則的に次の関係にあります。
(B1・1)自社中間処理後の中間処理委託残渣量  
＝ (B1・1・2)中間処理委託後再資源化量 
＋ (B1・1・1)中間処理委託後最終処分量</t>
    <rPh sb="50" eb="52">
      <t>ザンサ</t>
    </rPh>
    <rPh sb="90" eb="92">
      <t>チュウカン</t>
    </rPh>
    <rPh sb="92" eb="94">
      <t>ショリ</t>
    </rPh>
    <rPh sb="94" eb="96">
      <t>イタク</t>
    </rPh>
    <rPh sb="96" eb="97">
      <t>ゴ</t>
    </rPh>
    <rPh sb="97" eb="99">
      <t>サイシュウ</t>
    </rPh>
    <rPh sb="99" eb="101">
      <t>ショブン</t>
    </rPh>
    <rPh sb="101" eb="102">
      <t>リョウ</t>
    </rPh>
    <phoneticPr fontId="31"/>
  </si>
  <si>
    <t>処理量・再資源化量・処分量は、原則的に次の関係にあります。
(B2・1)自社中間処理後の中間処理委託残渣量  
＝ (B2・1・2)中間処理委託後再資源化量 
＋ (B2・1・1)中間処理委託後最終処分量</t>
    <rPh sb="50" eb="52">
      <t>ザンサ</t>
    </rPh>
    <rPh sb="90" eb="92">
      <t>チュウカン</t>
    </rPh>
    <rPh sb="92" eb="94">
      <t>ショリ</t>
    </rPh>
    <rPh sb="94" eb="96">
      <t>イタク</t>
    </rPh>
    <rPh sb="96" eb="97">
      <t>ゴ</t>
    </rPh>
    <rPh sb="97" eb="99">
      <t>サイシュウ</t>
    </rPh>
    <rPh sb="99" eb="101">
      <t>ショブン</t>
    </rPh>
    <rPh sb="101" eb="102">
      <t>リョウ</t>
    </rPh>
    <phoneticPr fontId="31"/>
  </si>
  <si>
    <t>処理量・再資源化量・処分量は、原則的に次の関係にあります。
(C1・1)委託中間処理後残渣量  
＝ (C1・1・2)委託中間処理後再資源化量 
＋ (C1・1・1)委託中間処理後最終処分量</t>
    <rPh sb="36" eb="38">
      <t>イタク</t>
    </rPh>
    <rPh sb="42" eb="43">
      <t>ゴ</t>
    </rPh>
    <rPh sb="43" eb="45">
      <t>ザンサ</t>
    </rPh>
    <rPh sb="90" eb="92">
      <t>サイシュウ</t>
    </rPh>
    <rPh sb="92" eb="94">
      <t>ショブン</t>
    </rPh>
    <rPh sb="94" eb="95">
      <t>リョウ</t>
    </rPh>
    <phoneticPr fontId="31"/>
  </si>
  <si>
    <t>物質収支⑧式</t>
    <rPh sb="0" eb="2">
      <t>ブッシツ</t>
    </rPh>
    <rPh sb="2" eb="4">
      <t>シュウシ</t>
    </rPh>
    <rPh sb="5" eb="6">
      <t>シキ</t>
    </rPh>
    <phoneticPr fontId="31"/>
  </si>
  <si>
    <t>物質収支⑨式</t>
    <rPh sb="0" eb="2">
      <t>ブッシツ</t>
    </rPh>
    <rPh sb="2" eb="4">
      <t>シュウシ</t>
    </rPh>
    <rPh sb="5" eb="6">
      <t>シキ</t>
    </rPh>
    <phoneticPr fontId="31"/>
  </si>
  <si>
    <t>処理量・再資源化量・処分量は、原則的に次の関係にあります。
(C2・1)委託中間処理後残渣量  
＝ (C2・1・2)委託中間処理後再資源化量 
＋ (C2・1・1)委託中間処理後最終処分量</t>
    <rPh sb="36" eb="38">
      <t>イタク</t>
    </rPh>
    <rPh sb="42" eb="43">
      <t>ゴ</t>
    </rPh>
    <rPh sb="43" eb="45">
      <t>ザンサ</t>
    </rPh>
    <rPh sb="90" eb="92">
      <t>サイシュウ</t>
    </rPh>
    <rPh sb="92" eb="94">
      <t>ショブン</t>
    </rPh>
    <rPh sb="94" eb="95">
      <t>リョウ</t>
    </rPh>
    <phoneticPr fontId="31"/>
  </si>
  <si>
    <t>※貴社の施設で、貴社又は構内業者が中間処理するケース
(B1)中間処理時に再資源化（熱回収等）している
(B2)中間処理時に再資源化していない
(a)対象量：先頭のプロセスへのフィード量
(c)残渣量：末端のプロセスから出てくる量
(b)方法：「▼」をクリックして、該当する「利用方法」番号を選択</t>
    <rPh sb="31" eb="33">
      <t>チュウカン</t>
    </rPh>
    <rPh sb="33" eb="35">
      <t>ショリ</t>
    </rPh>
    <rPh sb="35" eb="36">
      <t>ジ</t>
    </rPh>
    <rPh sb="37" eb="41">
      <t>サイシゲンカ</t>
    </rPh>
    <rPh sb="42" eb="43">
      <t>ネツ</t>
    </rPh>
    <rPh sb="43" eb="45">
      <t>カイシュウ</t>
    </rPh>
    <rPh sb="45" eb="46">
      <t>トウ</t>
    </rPh>
    <rPh sb="56" eb="58">
      <t>チュウカン</t>
    </rPh>
    <rPh sb="58" eb="60">
      <t>ショリ</t>
    </rPh>
    <rPh sb="60" eb="61">
      <t>ジ</t>
    </rPh>
    <rPh sb="97" eb="99">
      <t>ザンサ</t>
    </rPh>
    <phoneticPr fontId="31"/>
  </si>
  <si>
    <t>※他社（貴社の子会社等含む）の施設で、委託業者等が再度中間処理するケース
(B2・1)自社中間処理後の最終残渣量
(B2・2)自社中間処理後の中間処理委託（再資源化している）
(B2・3)自社中間処理後の中間処理委託（再資源化していない）
(a)対象量：先頭のプロセスへのフィード量
(c)残渣量：末端のプロセスから出てくる量
(b)方法：「▼」をクリックして、該当する「利用方法」番号を選択</t>
    <rPh sb="43" eb="45">
      <t>ジシャ</t>
    </rPh>
    <rPh sb="45" eb="47">
      <t>チュウカン</t>
    </rPh>
    <rPh sb="47" eb="49">
      <t>ショリ</t>
    </rPh>
    <rPh sb="49" eb="50">
      <t>ゴ</t>
    </rPh>
    <rPh sb="51" eb="53">
      <t>サイシュウ</t>
    </rPh>
    <rPh sb="53" eb="55">
      <t>ザンサ</t>
    </rPh>
    <rPh sb="55" eb="56">
      <t>リョウ</t>
    </rPh>
    <rPh sb="69" eb="70">
      <t>ゴ</t>
    </rPh>
    <rPh sb="71" eb="73">
      <t>チュウカン</t>
    </rPh>
    <rPh sb="73" eb="75">
      <t>ショリ</t>
    </rPh>
    <rPh sb="75" eb="77">
      <t>イタク</t>
    </rPh>
    <rPh sb="100" eb="101">
      <t>ゴ</t>
    </rPh>
    <phoneticPr fontId="31"/>
  </si>
  <si>
    <t>※他社（貴社の子会社等含む）の施設で、委託業者等が中間処理するケース
(C1)中間処理時に再資源化（熱回収等）している
(C2)中間処理時に再資源化していない
(a)対象量：先頭のプロセスへのフィード量
(c)残渣量：末端のプロセスから出てくる量
(b)方法：「▼」をクリックして、該当する「利用方法」番号を選択</t>
    <rPh sb="39" eb="41">
      <t>チュウカン</t>
    </rPh>
    <rPh sb="41" eb="43">
      <t>ショリ</t>
    </rPh>
    <rPh sb="43" eb="44">
      <t>ジ</t>
    </rPh>
    <rPh sb="64" eb="66">
      <t>チュウカン</t>
    </rPh>
    <rPh sb="66" eb="68">
      <t>ショリ</t>
    </rPh>
    <rPh sb="68" eb="69">
      <t>ジ</t>
    </rPh>
    <rPh sb="146" eb="148">
      <t>リヨウ</t>
    </rPh>
    <rPh sb="148" eb="150">
      <t>ホウホウ</t>
    </rPh>
    <phoneticPr fontId="31"/>
  </si>
  <si>
    <t>※他社（貴社の子会社等含む）の施設で、委託業者等が再度中間処理するケース
(B1・1)自社中間処理後の最終残渣量
(B1・2)自社中間処理後の中間処理委託（再資源化している）
(B1・3)自社中間処理後の中間処理委託（再資源化していない）
(a)対象量：先頭のプロセスへのフィード量
(c)残渣量：末端のプロセスから出てくる量
(b)方法：「▼」をクリックして、該当する「利用方法」番号を選択</t>
    <rPh sb="43" eb="45">
      <t>ジシャ</t>
    </rPh>
    <rPh sb="45" eb="47">
      <t>チュウカン</t>
    </rPh>
    <rPh sb="47" eb="49">
      <t>ショリ</t>
    </rPh>
    <rPh sb="49" eb="50">
      <t>ゴ</t>
    </rPh>
    <rPh sb="51" eb="53">
      <t>サイシュウ</t>
    </rPh>
    <rPh sb="53" eb="55">
      <t>ザンサ</t>
    </rPh>
    <rPh sb="55" eb="56">
      <t>リョウ</t>
    </rPh>
    <rPh sb="69" eb="70">
      <t>ゴ</t>
    </rPh>
    <rPh sb="71" eb="73">
      <t>チュウカン</t>
    </rPh>
    <rPh sb="73" eb="75">
      <t>ショリ</t>
    </rPh>
    <rPh sb="75" eb="77">
      <t>イタク</t>
    </rPh>
    <phoneticPr fontId="31"/>
  </si>
  <si>
    <t>D(a)中間処理を行わない再資源化量
(b)「再資源化区分」は「区分」、(c)「譲渡先業種」は「業種」、(d)「利用方法」は「方法」の「▼」をクリックして表示されるリストから、該当する番号を選択</t>
    <rPh sb="4" eb="6">
      <t>チュウカン</t>
    </rPh>
    <rPh sb="6" eb="8">
      <t>ショリ</t>
    </rPh>
    <rPh sb="9" eb="10">
      <t>オコナ</t>
    </rPh>
    <rPh sb="13" eb="16">
      <t>サイシゲン</t>
    </rPh>
    <rPh sb="16" eb="17">
      <t>カ</t>
    </rPh>
    <rPh sb="17" eb="18">
      <t>リョウ</t>
    </rPh>
    <rPh sb="32" eb="34">
      <t>クブン</t>
    </rPh>
    <rPh sb="63" eb="65">
      <t>ホウホウ</t>
    </rPh>
    <rPh sb="77" eb="79">
      <t>ヒョウジ</t>
    </rPh>
    <phoneticPr fontId="31"/>
  </si>
  <si>
    <t>B1・1・2(a)自社で中間処理を行った後の再資源化量
(b)「再資源化区分」は「区分」、(c)「譲渡先業種」は「業種」、(d)「利用方法」は「方法」の「▼」をクリックして表示されるリストから、該当する番号を選択</t>
    <rPh sb="9" eb="11">
      <t>ジシャ</t>
    </rPh>
    <rPh sb="12" eb="14">
      <t>チュウカン</t>
    </rPh>
    <rPh sb="14" eb="16">
      <t>ショリ</t>
    </rPh>
    <rPh sb="17" eb="18">
      <t>オコナ</t>
    </rPh>
    <rPh sb="20" eb="21">
      <t>アト</t>
    </rPh>
    <rPh sb="22" eb="25">
      <t>サイシゲン</t>
    </rPh>
    <rPh sb="25" eb="26">
      <t>カ</t>
    </rPh>
    <rPh sb="26" eb="27">
      <t>リョウ</t>
    </rPh>
    <rPh sb="41" eb="43">
      <t>クブン</t>
    </rPh>
    <rPh sb="72" eb="74">
      <t>ホウホウ</t>
    </rPh>
    <rPh sb="86" eb="88">
      <t>ヒョウジ</t>
    </rPh>
    <phoneticPr fontId="31"/>
  </si>
  <si>
    <t>B2・1・2(a)自社で中間処理を行った後の再資源化量
(b)「再資源化区分」は「区分」、(c)「譲渡先業種」は「業種」、(d)「利用方法」は「方法」の「▼」をクリックして表示されるリストから、該当する番号を選択</t>
    <rPh sb="9" eb="11">
      <t>ジシャ</t>
    </rPh>
    <rPh sb="12" eb="14">
      <t>チュウカン</t>
    </rPh>
    <rPh sb="14" eb="16">
      <t>ショリ</t>
    </rPh>
    <rPh sb="17" eb="18">
      <t>オコナ</t>
    </rPh>
    <rPh sb="20" eb="21">
      <t>アト</t>
    </rPh>
    <rPh sb="22" eb="25">
      <t>サイシゲン</t>
    </rPh>
    <rPh sb="25" eb="26">
      <t>カ</t>
    </rPh>
    <rPh sb="26" eb="27">
      <t>リョウ</t>
    </rPh>
    <rPh sb="41" eb="43">
      <t>クブン</t>
    </rPh>
    <rPh sb="72" eb="74">
      <t>ホウホウ</t>
    </rPh>
    <rPh sb="86" eb="88">
      <t>ヒョウジ</t>
    </rPh>
    <phoneticPr fontId="31"/>
  </si>
  <si>
    <t>C1・1・2(a)自社処理後の中間処理委託先、又は直接委託先で中間処理を行った後の再資源化量
(b)「再資源化区分」は「区分」、(c)「譲渡先業種」は「業種」、(d)「利用方法」は「方法」の「▼」をクリックして表示されるリストから、該当する番号を選択</t>
    <rPh sb="9" eb="11">
      <t>ジシャ</t>
    </rPh>
    <rPh sb="11" eb="13">
      <t>ショリ</t>
    </rPh>
    <rPh sb="13" eb="14">
      <t>ゴ</t>
    </rPh>
    <rPh sb="15" eb="17">
      <t>チュウカン</t>
    </rPh>
    <rPh sb="17" eb="19">
      <t>ショリ</t>
    </rPh>
    <rPh sb="19" eb="21">
      <t>イタク</t>
    </rPh>
    <rPh sb="21" eb="22">
      <t>サキ</t>
    </rPh>
    <rPh sb="23" eb="24">
      <t>マタ</t>
    </rPh>
    <rPh sb="25" eb="27">
      <t>チョクセツ</t>
    </rPh>
    <rPh sb="27" eb="30">
      <t>イタクサキ</t>
    </rPh>
    <rPh sb="31" eb="33">
      <t>チュウカン</t>
    </rPh>
    <rPh sb="33" eb="35">
      <t>ショリ</t>
    </rPh>
    <rPh sb="36" eb="37">
      <t>オコナ</t>
    </rPh>
    <rPh sb="39" eb="40">
      <t>アト</t>
    </rPh>
    <rPh sb="41" eb="44">
      <t>サイシゲン</t>
    </rPh>
    <rPh sb="44" eb="45">
      <t>カ</t>
    </rPh>
    <rPh sb="45" eb="46">
      <t>リョウ</t>
    </rPh>
    <rPh sb="60" eb="62">
      <t>クブン</t>
    </rPh>
    <rPh sb="91" eb="93">
      <t>ホウホウ</t>
    </rPh>
    <rPh sb="105" eb="107">
      <t>ヒョウジ</t>
    </rPh>
    <phoneticPr fontId="31"/>
  </si>
  <si>
    <t>C2・1・2(a)自社処理後の中間処理委託先、又は直接委託先で中間処理を行った後の再資源化量
(b)「再資源化区分」は「区分」、(c)「譲渡先業種」は「業種」、(d)「利用方法」は「方法」の「▼」をクリックして表示されるリストから、該当する番号を選択</t>
    <rPh sb="9" eb="11">
      <t>ジシャ</t>
    </rPh>
    <rPh sb="11" eb="13">
      <t>ショリ</t>
    </rPh>
    <rPh sb="13" eb="14">
      <t>ゴ</t>
    </rPh>
    <rPh sb="15" eb="17">
      <t>チュウカン</t>
    </rPh>
    <rPh sb="17" eb="19">
      <t>ショリ</t>
    </rPh>
    <rPh sb="19" eb="21">
      <t>イタク</t>
    </rPh>
    <rPh sb="21" eb="22">
      <t>サキ</t>
    </rPh>
    <rPh sb="23" eb="24">
      <t>マタ</t>
    </rPh>
    <rPh sb="25" eb="27">
      <t>チョクセツ</t>
    </rPh>
    <rPh sb="27" eb="30">
      <t>イタクサキ</t>
    </rPh>
    <rPh sb="31" eb="33">
      <t>チュウカン</t>
    </rPh>
    <rPh sb="33" eb="35">
      <t>ショリ</t>
    </rPh>
    <rPh sb="36" eb="37">
      <t>オコナ</t>
    </rPh>
    <rPh sb="39" eb="40">
      <t>アト</t>
    </rPh>
    <rPh sb="41" eb="44">
      <t>サイシゲン</t>
    </rPh>
    <rPh sb="44" eb="45">
      <t>カ</t>
    </rPh>
    <rPh sb="45" eb="46">
      <t>リョウ</t>
    </rPh>
    <rPh sb="60" eb="62">
      <t>クブン</t>
    </rPh>
    <rPh sb="91" eb="93">
      <t>ホウホウ</t>
    </rPh>
    <rPh sb="105" eb="107">
      <t>ヒョウジ</t>
    </rPh>
    <phoneticPr fontId="31"/>
  </si>
  <si>
    <t>電子調査票ゴム.xlsm</t>
    <phoneticPr fontId="2"/>
  </si>
  <si>
    <t>発生量等の大幅な増減、廃棄物・発生物の品目の変化　等</t>
    <phoneticPr fontId="2"/>
  </si>
  <si>
    <t>発生量等の大幅な増減、廃棄物・発生物の品目の変化等が有りましたら下記にご記入下さい。</t>
    <phoneticPr fontId="31"/>
  </si>
  <si>
    <t>無償譲渡または処理費を支払い再資源化</t>
    <rPh sb="0" eb="2">
      <t>ムショウ</t>
    </rPh>
    <rPh sb="2" eb="4">
      <t>ジョウト</t>
    </rPh>
    <rPh sb="7" eb="9">
      <t>ショリ</t>
    </rPh>
    <rPh sb="9" eb="10">
      <t>ヒ</t>
    </rPh>
    <rPh sb="11" eb="13">
      <t>シハラ</t>
    </rPh>
    <rPh sb="14" eb="17">
      <t>サイシゲン</t>
    </rPh>
    <rPh sb="17" eb="18">
      <t>カ</t>
    </rPh>
    <phoneticPr fontId="2"/>
  </si>
  <si>
    <t xml:space="preserve">C. 委託中間処理
</t>
    <phoneticPr fontId="4"/>
  </si>
  <si>
    <t>Ｃ．委託中間処理</t>
    <phoneticPr fontId="2"/>
  </si>
  <si>
    <t>再資源化量
総計
（t/年）</t>
    <rPh sb="0" eb="4">
      <t>サイシゲンカ</t>
    </rPh>
    <rPh sb="4" eb="5">
      <t>リョウ</t>
    </rPh>
    <rPh sb="6" eb="8">
      <t>ソウケイ</t>
    </rPh>
    <phoneticPr fontId="2"/>
  </si>
  <si>
    <t>自社中間処理
対象量
合計
（t/年）</t>
    <rPh sb="0" eb="2">
      <t>ジシャ</t>
    </rPh>
    <rPh sb="11" eb="13">
      <t>ゴウケイ</t>
    </rPh>
    <phoneticPr fontId="2"/>
  </si>
  <si>
    <t>委託中間処理
対象量
合計
（t/年）</t>
    <rPh sb="11" eb="13">
      <t>ゴウケイ</t>
    </rPh>
    <phoneticPr fontId="2"/>
  </si>
  <si>
    <t>中間処理
対象量
合計
（t/年）</t>
    <rPh sb="9" eb="11">
      <t>ゴウケイ</t>
    </rPh>
    <phoneticPr fontId="2"/>
  </si>
  <si>
    <t>直接
再資源化
合計
（t/年）</t>
    <rPh sb="8" eb="10">
      <t>ゴウケイ</t>
    </rPh>
    <phoneticPr fontId="2"/>
  </si>
  <si>
    <t>直接
再資源化
自社内保管
（t/年）</t>
    <rPh sb="8" eb="10">
      <t>ジシャ</t>
    </rPh>
    <rPh sb="10" eb="11">
      <t>ナイ</t>
    </rPh>
    <rPh sb="11" eb="13">
      <t>ホカン</t>
    </rPh>
    <phoneticPr fontId="2"/>
  </si>
  <si>
    <t>自社中間処理後再資源化
合計
（t/年）</t>
    <rPh sb="12" eb="14">
      <t>ゴウケイ</t>
    </rPh>
    <phoneticPr fontId="2"/>
  </si>
  <si>
    <t>委託中間処理後再資源化
合計
（t/年）</t>
    <rPh sb="12" eb="14">
      <t>ゴウケイ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</si>
</sst>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0_ "/>
    <numFmt numFmtId="178" formatCode="#.0"/>
  </numFmts>
  <fonts count="61" x14ac:knownFonts="1">
    <font>
      <sz val="10"/>
      <name val="ＭＳ 明朝"/>
      <family val="1"/>
      <charset val="128"/>
    </font>
    <font>
      <sz val="10"/>
      <name val="ＭＳ 明朝"/>
      <family val="1"/>
      <charset val="128"/>
    </font>
    <font>
      <sz val="6"/>
      <name val="ＭＳ Ｐ明朝"/>
      <family val="1"/>
      <charset val="128"/>
    </font>
    <font>
      <b/>
      <sz val="16"/>
      <name val="ＭＳ Ｐゴシック"/>
      <family val="3"/>
      <charset val="128"/>
    </font>
    <font>
      <sz val="6"/>
      <name val="ＭＳ Ｐゴシック"/>
      <family val="3"/>
      <charset val="128"/>
    </font>
    <font>
      <b/>
      <sz val="14"/>
      <name val="ＭＳ Ｐゴシック"/>
      <family val="3"/>
      <charset val="128"/>
    </font>
    <font>
      <sz val="11"/>
      <color indexed="9"/>
      <name val="ＭＳ Ｐゴシック"/>
      <family val="3"/>
      <charset val="128"/>
    </font>
    <font>
      <sz val="11"/>
      <name val="ＭＳ Ｐゴシック"/>
      <family val="3"/>
      <charset val="128"/>
    </font>
    <font>
      <b/>
      <sz val="9"/>
      <name val="ＭＳ Ｐゴシック"/>
      <family val="3"/>
      <charset val="128"/>
    </font>
    <font>
      <sz val="9"/>
      <name val="ＭＳ Ｐゴシック"/>
      <family val="3"/>
      <charset val="128"/>
    </font>
    <font>
      <b/>
      <sz val="11"/>
      <name val="ＭＳ Ｐゴシック"/>
      <family val="3"/>
      <charset val="128"/>
    </font>
    <font>
      <b/>
      <sz val="10"/>
      <name val="ＭＳ Ｐゴシック"/>
      <family val="3"/>
      <charset val="128"/>
    </font>
    <font>
      <sz val="14"/>
      <name val="ＭＳ Ｐゴシック"/>
      <family val="3"/>
      <charset val="128"/>
    </font>
    <font>
      <sz val="8"/>
      <name val="ＭＳ Ｐゴシック"/>
      <family val="3"/>
      <charset val="128"/>
    </font>
    <font>
      <sz val="9"/>
      <color indexed="18"/>
      <name val="ＭＳ Ｐゴシック"/>
      <family val="3"/>
      <charset val="128"/>
    </font>
    <font>
      <sz val="10"/>
      <name val="ＭＳ Ｐゴシック"/>
      <family val="3"/>
      <charset val="128"/>
    </font>
    <font>
      <sz val="11"/>
      <name val="ＭＳ 明朝"/>
      <family val="1"/>
      <charset val="128"/>
    </font>
    <font>
      <sz val="12"/>
      <name val="ＭＳ 明朝"/>
      <family val="1"/>
      <charset val="128"/>
    </font>
    <font>
      <sz val="9"/>
      <name val="ＭＳ 明朝"/>
      <family val="1"/>
      <charset val="128"/>
    </font>
    <font>
      <b/>
      <sz val="10"/>
      <name val="ＭＳ ゴシック"/>
      <family val="3"/>
      <charset val="128"/>
    </font>
    <font>
      <sz val="10"/>
      <color indexed="10"/>
      <name val="ＭＳ 明朝"/>
      <family val="1"/>
      <charset val="128"/>
    </font>
    <font>
      <sz val="12"/>
      <name val="ＭＳ ゴシック"/>
      <family val="3"/>
      <charset val="128"/>
    </font>
    <font>
      <sz val="10"/>
      <name val="ＭＳ ゴシック"/>
      <family val="3"/>
      <charset val="128"/>
    </font>
    <font>
      <b/>
      <sz val="14"/>
      <name val="ＭＳ 明朝"/>
      <family val="1"/>
      <charset val="128"/>
    </font>
    <font>
      <sz val="10"/>
      <color indexed="8"/>
      <name val="ＭＳ ゴシック"/>
      <family val="3"/>
      <charset val="128"/>
    </font>
    <font>
      <sz val="9"/>
      <color indexed="8"/>
      <name val="ＭＳ 明朝"/>
      <family val="1"/>
      <charset val="128"/>
    </font>
    <font>
      <u/>
      <sz val="10"/>
      <color indexed="14"/>
      <name val="ＭＳ Ｐゴシック"/>
      <family val="3"/>
      <charset val="128"/>
    </font>
    <font>
      <sz val="14"/>
      <name val="ＭＳ ゴシック"/>
      <family val="3"/>
      <charset val="128"/>
    </font>
    <font>
      <sz val="8"/>
      <name val="ＭＳ 明朝"/>
      <family val="1"/>
      <charset val="128"/>
    </font>
    <font>
      <sz val="8"/>
      <name val="ＭＳ ゴシック"/>
      <family val="3"/>
      <charset val="128"/>
    </font>
    <font>
      <sz val="11"/>
      <color indexed="10"/>
      <name val="ＭＳ 明朝"/>
      <family val="1"/>
      <charset val="128"/>
    </font>
    <font>
      <sz val="6"/>
      <name val="ＭＳ 明朝"/>
      <family val="1"/>
      <charset val="128"/>
    </font>
    <font>
      <sz val="11"/>
      <color indexed="9"/>
      <name val="ＭＳ ゴシック"/>
      <family val="3"/>
      <charset val="128"/>
    </font>
    <font>
      <sz val="10"/>
      <color indexed="47"/>
      <name val="ＭＳ 明朝"/>
      <family val="1"/>
      <charset val="128"/>
    </font>
    <font>
      <sz val="11"/>
      <color indexed="10"/>
      <name val="ＭＳ Ｐゴシック"/>
      <family val="3"/>
      <charset val="128"/>
    </font>
    <font>
      <u/>
      <sz val="8"/>
      <name val="ＭＳ ゴシック"/>
      <family val="3"/>
      <charset val="128"/>
    </font>
    <font>
      <sz val="9"/>
      <name val="ＭＳ ゴシック"/>
      <family val="3"/>
      <charset val="128"/>
    </font>
    <font>
      <u/>
      <sz val="8"/>
      <name val="ＭＳ 明朝"/>
      <family val="1"/>
      <charset val="128"/>
    </font>
    <font>
      <b/>
      <sz val="10"/>
      <name val="ＭＳ 明朝"/>
      <family val="1"/>
      <charset val="128"/>
    </font>
    <font>
      <sz val="10"/>
      <color indexed="12"/>
      <name val="ＭＳ 明朝"/>
      <family val="1"/>
      <charset val="128"/>
    </font>
    <font>
      <u/>
      <sz val="10"/>
      <color indexed="12"/>
      <name val="ＭＳ 明朝"/>
      <family val="1"/>
      <charset val="128"/>
    </font>
    <font>
      <sz val="10"/>
      <color indexed="8"/>
      <name val="ＭＳ Ｐゴシック"/>
      <family val="3"/>
      <charset val="128"/>
    </font>
    <font>
      <b/>
      <u/>
      <sz val="10"/>
      <name val="ＭＳ Ｐゴシック"/>
      <family val="3"/>
      <charset val="128"/>
    </font>
    <font>
      <sz val="8"/>
      <name val="Century"/>
      <family val="1"/>
    </font>
    <font>
      <b/>
      <sz val="12"/>
      <name val="ＭＳ ゴシック"/>
      <family val="3"/>
      <charset val="128"/>
    </font>
    <font>
      <sz val="11"/>
      <name val="ＭＳ ゴシック"/>
      <family val="3"/>
      <charset val="128"/>
    </font>
    <font>
      <b/>
      <sz val="11"/>
      <color indexed="10"/>
      <name val="ＭＳ 明朝"/>
      <family val="1"/>
      <charset val="128"/>
    </font>
    <font>
      <b/>
      <sz val="11"/>
      <name val="ＭＳ 明朝"/>
      <family val="1"/>
      <charset val="128"/>
    </font>
    <font>
      <b/>
      <u/>
      <sz val="11"/>
      <name val="ＭＳ 明朝"/>
      <family val="1"/>
      <charset val="128"/>
    </font>
    <font>
      <u/>
      <sz val="11"/>
      <name val="ＭＳ 明朝"/>
      <family val="1"/>
      <charset val="128"/>
    </font>
    <font>
      <sz val="10.5"/>
      <name val="ＭＳ 明朝"/>
      <family val="1"/>
      <charset val="128"/>
    </font>
    <font>
      <sz val="11"/>
      <name val="Century"/>
      <family val="1"/>
    </font>
    <font>
      <sz val="11"/>
      <name val="ＭＳ Ｐ明朝"/>
      <family val="1"/>
      <charset val="128"/>
    </font>
    <font>
      <b/>
      <sz val="12"/>
      <name val="ＭＳ 明朝"/>
      <family val="1"/>
      <charset val="128"/>
    </font>
    <font>
      <sz val="10"/>
      <name val="ＭＳ 明朝"/>
      <family val="1"/>
      <charset val="128"/>
    </font>
    <font>
      <sz val="12"/>
      <color indexed="10"/>
      <name val="ＭＳ 明朝"/>
      <family val="1"/>
      <charset val="128"/>
    </font>
    <font>
      <sz val="20"/>
      <name val="ＭＳ Ｐゴシック"/>
      <family val="3"/>
      <charset val="128"/>
    </font>
    <font>
      <sz val="12"/>
      <name val="ＭＳ Ｐゴシック"/>
      <family val="3"/>
      <charset val="128"/>
    </font>
    <font>
      <sz val="12"/>
      <color indexed="9"/>
      <name val="ＭＳ 明朝"/>
      <family val="1"/>
      <charset val="128"/>
    </font>
    <font>
      <sz val="9"/>
      <color indexed="9"/>
      <name val="ＭＳ Ｐゴシック"/>
      <family val="3"/>
      <charset val="128"/>
    </font>
    <font>
      <sz val="11"/>
      <color rgb="FFFF0000"/>
      <name val="ＭＳ Ｐゴシック"/>
      <family val="3"/>
      <charset val="128"/>
    </font>
  </fonts>
  <fills count="10">
    <fill>
      <patternFill patternType="none"/>
    </fill>
    <fill>
      <patternFill patternType="gray125"/>
    </fill>
    <fill>
      <patternFill patternType="solid">
        <fgColor indexed="22"/>
        <bgColor indexed="64"/>
      </patternFill>
    </fill>
    <fill>
      <patternFill patternType="solid">
        <fgColor indexed="47"/>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theme="9" tint="0.79998168889431442"/>
        <bgColor indexed="64"/>
      </patternFill>
    </fill>
    <fill>
      <patternFill patternType="solid">
        <fgColor theme="0" tint="-0.34998626667073579"/>
        <bgColor indexed="64"/>
      </patternFill>
    </fill>
    <fill>
      <patternFill patternType="solid">
        <fgColor theme="0"/>
        <bgColor indexed="64"/>
      </patternFill>
    </fill>
  </fills>
  <borders count="104">
    <border>
      <left/>
      <right/>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diagonal/>
    </border>
    <border>
      <left style="medium">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diagonal/>
    </border>
    <border>
      <left style="hair">
        <color indexed="64"/>
      </left>
      <right style="medium">
        <color indexed="64"/>
      </right>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hair">
        <color indexed="64"/>
      </top>
      <bottom style="thin">
        <color indexed="64"/>
      </bottom>
      <diagonal/>
    </border>
    <border>
      <left style="thin">
        <color indexed="64"/>
      </left>
      <right/>
      <top style="medium">
        <color indexed="64"/>
      </top>
      <bottom/>
      <diagonal/>
    </border>
    <border>
      <left style="thin">
        <color indexed="64"/>
      </left>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s>
  <cellStyleXfs count="7">
    <xf numFmtId="0" fontId="0" fillId="0" borderId="0"/>
    <xf numFmtId="0" fontId="40" fillId="0" borderId="0" applyNumberFormat="0" applyFill="0" applyBorder="0" applyAlignment="0" applyProtection="0">
      <alignment vertical="top"/>
      <protection locked="0"/>
    </xf>
    <xf numFmtId="0" fontId="7" fillId="0" borderId="0"/>
    <xf numFmtId="0" fontId="7" fillId="0" borderId="0"/>
    <xf numFmtId="0" fontId="1" fillId="0" borderId="0"/>
    <xf numFmtId="0" fontId="16" fillId="0" borderId="0"/>
    <xf numFmtId="0" fontId="1" fillId="0" borderId="0"/>
  </cellStyleXfs>
  <cellXfs count="752">
    <xf numFmtId="0" fontId="0" fillId="0" borderId="0" xfId="0"/>
    <xf numFmtId="0" fontId="6" fillId="2" borderId="1" xfId="0" applyFont="1" applyFill="1" applyBorder="1" applyAlignment="1">
      <alignment horizontal="center" wrapText="1"/>
    </xf>
    <xf numFmtId="0" fontId="6" fillId="2" borderId="2" xfId="0" applyFont="1" applyFill="1" applyBorder="1" applyAlignment="1">
      <alignment horizontal="center" wrapText="1"/>
    </xf>
    <xf numFmtId="0" fontId="0" fillId="0" borderId="0" xfId="0" applyAlignment="1">
      <alignment horizontal="center"/>
    </xf>
    <xf numFmtId="0" fontId="6" fillId="2" borderId="2" xfId="0" applyFont="1" applyFill="1" applyBorder="1" applyAlignment="1">
      <alignment wrapText="1"/>
    </xf>
    <xf numFmtId="0" fontId="6" fillId="2" borderId="2" xfId="0" applyFont="1" applyFill="1" applyBorder="1" applyAlignment="1">
      <alignment horizontal="center" vertical="top" wrapText="1"/>
    </xf>
    <xf numFmtId="0" fontId="6" fillId="2" borderId="3" xfId="0" applyFont="1" applyFill="1" applyBorder="1" applyAlignment="1">
      <alignment horizontal="center" vertical="top" textRotation="255"/>
    </xf>
    <xf numFmtId="0" fontId="6" fillId="2" borderId="4" xfId="0" applyFont="1" applyFill="1" applyBorder="1" applyAlignment="1">
      <alignment horizontal="center" wrapText="1"/>
    </xf>
    <xf numFmtId="0" fontId="9" fillId="0" borderId="5" xfId="0" applyFont="1" applyBorder="1"/>
    <xf numFmtId="0" fontId="9" fillId="0" borderId="0" xfId="0" applyFont="1"/>
    <xf numFmtId="0" fontId="10" fillId="0" borderId="6" xfId="0" applyFont="1" applyBorder="1"/>
    <xf numFmtId="0" fontId="0" fillId="0" borderId="7" xfId="0" applyBorder="1"/>
    <xf numFmtId="0" fontId="9" fillId="0" borderId="8" xfId="0" applyFont="1" applyBorder="1"/>
    <xf numFmtId="0" fontId="10" fillId="0" borderId="9" xfId="0" applyFont="1" applyBorder="1"/>
    <xf numFmtId="0" fontId="0" fillId="0" borderId="8" xfId="0" applyBorder="1"/>
    <xf numFmtId="0" fontId="9" fillId="0" borderId="10" xfId="0" applyFont="1" applyBorder="1"/>
    <xf numFmtId="0" fontId="10" fillId="0" borderId="11" xfId="0" applyFont="1" applyBorder="1"/>
    <xf numFmtId="0" fontId="0" fillId="0" borderId="10" xfId="0" applyBorder="1"/>
    <xf numFmtId="0" fontId="7" fillId="2" borderId="4" xfId="0" applyFont="1" applyFill="1" applyBorder="1" applyAlignment="1">
      <alignment horizontal="center"/>
    </xf>
    <xf numFmtId="0" fontId="7" fillId="2" borderId="1" xfId="0" applyFont="1" applyFill="1" applyBorder="1" applyAlignment="1">
      <alignment horizontal="center"/>
    </xf>
    <xf numFmtId="0" fontId="7" fillId="2" borderId="12" xfId="0" applyFont="1" applyFill="1" applyBorder="1" applyAlignment="1">
      <alignment horizontal="center" vertical="top"/>
    </xf>
    <xf numFmtId="0" fontId="7" fillId="2" borderId="13" xfId="0" applyFont="1" applyFill="1" applyBorder="1" applyAlignment="1">
      <alignment horizontal="left"/>
    </xf>
    <xf numFmtId="0" fontId="7" fillId="2" borderId="14" xfId="0" applyFont="1" applyFill="1" applyBorder="1" applyAlignment="1">
      <alignment horizontal="left"/>
    </xf>
    <xf numFmtId="49" fontId="7" fillId="2" borderId="4" xfId="0" applyNumberFormat="1" applyFont="1" applyFill="1" applyBorder="1" applyAlignment="1">
      <alignment horizontal="center"/>
    </xf>
    <xf numFmtId="0" fontId="7" fillId="2" borderId="13" xfId="0" applyFont="1" applyFill="1" applyBorder="1"/>
    <xf numFmtId="0" fontId="7" fillId="2" borderId="15" xfId="0" applyFont="1" applyFill="1" applyBorder="1"/>
    <xf numFmtId="0" fontId="7" fillId="2" borderId="14" xfId="0" applyFont="1" applyFill="1" applyBorder="1"/>
    <xf numFmtId="0" fontId="7" fillId="0" borderId="0" xfId="0" applyFont="1"/>
    <xf numFmtId="0" fontId="7" fillId="2" borderId="16" xfId="0" applyFont="1" applyFill="1" applyBorder="1"/>
    <xf numFmtId="0" fontId="7" fillId="2" borderId="17" xfId="0" applyFont="1" applyFill="1" applyBorder="1"/>
    <xf numFmtId="0" fontId="7" fillId="2" borderId="18" xfId="0" applyFont="1" applyFill="1" applyBorder="1" applyAlignment="1">
      <alignment horizontal="center"/>
    </xf>
    <xf numFmtId="0" fontId="7" fillId="2" borderId="19" xfId="0" applyFont="1" applyFill="1" applyBorder="1" applyAlignment="1">
      <alignment vertical="top"/>
    </xf>
    <xf numFmtId="49" fontId="10" fillId="2" borderId="20" xfId="0" applyNumberFormat="1" applyFont="1" applyFill="1" applyBorder="1" applyAlignment="1">
      <alignment horizontal="center"/>
    </xf>
    <xf numFmtId="0" fontId="7" fillId="2" borderId="21" xfId="0" applyFont="1" applyFill="1" applyBorder="1"/>
    <xf numFmtId="49" fontId="7" fillId="2" borderId="18" xfId="0" applyNumberFormat="1" applyFont="1" applyFill="1" applyBorder="1" applyAlignment="1">
      <alignment horizontal="center"/>
    </xf>
    <xf numFmtId="49" fontId="7" fillId="2" borderId="20" xfId="0" applyNumberFormat="1" applyFont="1" applyFill="1" applyBorder="1"/>
    <xf numFmtId="49" fontId="7" fillId="2" borderId="22" xfId="0" applyNumberFormat="1" applyFont="1" applyFill="1" applyBorder="1"/>
    <xf numFmtId="0" fontId="7" fillId="2" borderId="18" xfId="0" applyFont="1" applyFill="1" applyBorder="1"/>
    <xf numFmtId="49" fontId="0" fillId="0" borderId="0" xfId="0" applyNumberFormat="1" applyAlignment="1">
      <alignment horizontal="center"/>
    </xf>
    <xf numFmtId="0" fontId="1" fillId="0" borderId="0" xfId="0" applyFont="1"/>
    <xf numFmtId="49" fontId="0" fillId="0" borderId="0" xfId="0" applyNumberFormat="1"/>
    <xf numFmtId="0" fontId="13" fillId="0" borderId="0" xfId="0" applyFont="1"/>
    <xf numFmtId="0" fontId="0" fillId="0" borderId="0" xfId="0" applyAlignment="1">
      <alignment horizontal="left" vertical="center"/>
    </xf>
    <xf numFmtId="0" fontId="0" fillId="0" borderId="0" xfId="0" applyAlignment="1">
      <alignment horizontal="right"/>
    </xf>
    <xf numFmtId="177" fontId="7" fillId="0" borderId="0" xfId="0" quotePrefix="1" applyNumberFormat="1" applyFont="1" applyAlignment="1">
      <alignment horizontal="right"/>
    </xf>
    <xf numFmtId="0" fontId="0" fillId="0" borderId="0" xfId="0" quotePrefix="1"/>
    <xf numFmtId="0" fontId="0" fillId="0" borderId="1" xfId="0" applyBorder="1"/>
    <xf numFmtId="0" fontId="6" fillId="2" borderId="1" xfId="0" applyFont="1" applyFill="1" applyBorder="1" applyAlignment="1">
      <alignment horizontal="center" vertical="top" textRotation="255"/>
    </xf>
    <xf numFmtId="0" fontId="10" fillId="0" borderId="5" xfId="0" applyFont="1" applyBorder="1"/>
    <xf numFmtId="0" fontId="1" fillId="0" borderId="5" xfId="0" applyFont="1" applyBorder="1"/>
    <xf numFmtId="0" fontId="10" fillId="0" borderId="8" xfId="0" applyFont="1" applyBorder="1"/>
    <xf numFmtId="0" fontId="1" fillId="0" borderId="8" xfId="0" applyFont="1" applyBorder="1"/>
    <xf numFmtId="0" fontId="10" fillId="0" borderId="10" xfId="0" applyFont="1" applyBorder="1"/>
    <xf numFmtId="0" fontId="1" fillId="0" borderId="10" xfId="0" applyFont="1" applyBorder="1"/>
    <xf numFmtId="0" fontId="7" fillId="2" borderId="20" xfId="0" applyFont="1" applyFill="1" applyBorder="1"/>
    <xf numFmtId="177" fontId="7" fillId="0" borderId="0" xfId="0" quotePrefix="1" applyNumberFormat="1" applyFont="1"/>
    <xf numFmtId="0" fontId="0" fillId="3" borderId="23" xfId="0" applyFill="1" applyBorder="1"/>
    <xf numFmtId="0" fontId="0" fillId="3" borderId="24" xfId="0" applyFill="1" applyBorder="1"/>
    <xf numFmtId="0" fontId="0" fillId="3" borderId="0" xfId="0" applyFill="1"/>
    <xf numFmtId="0" fontId="0" fillId="3" borderId="25" xfId="0" applyFill="1" applyBorder="1"/>
    <xf numFmtId="0" fontId="11" fillId="3" borderId="0" xfId="0" applyFont="1" applyFill="1"/>
    <xf numFmtId="0" fontId="11" fillId="3" borderId="0" xfId="0" applyFont="1" applyFill="1" applyAlignment="1">
      <alignment horizontal="center" vertical="center"/>
    </xf>
    <xf numFmtId="0" fontId="0" fillId="3" borderId="26" xfId="0" applyFill="1" applyBorder="1"/>
    <xf numFmtId="0" fontId="0" fillId="3" borderId="27" xfId="0" applyFill="1" applyBorder="1"/>
    <xf numFmtId="49" fontId="8" fillId="0" borderId="5" xfId="0" applyNumberFormat="1" applyFont="1" applyBorder="1" applyAlignment="1">
      <alignment horizontal="center"/>
    </xf>
    <xf numFmtId="49" fontId="8" fillId="0" borderId="8" xfId="0" applyNumberFormat="1" applyFont="1" applyBorder="1" applyAlignment="1">
      <alignment horizontal="center"/>
    </xf>
    <xf numFmtId="49" fontId="8" fillId="0" borderId="10" xfId="0" applyNumberFormat="1" applyFont="1" applyBorder="1" applyAlignment="1">
      <alignment horizontal="center"/>
    </xf>
    <xf numFmtId="0" fontId="0" fillId="3" borderId="0" xfId="0" applyFill="1" applyAlignment="1">
      <alignment horizontal="centerContinuous"/>
    </xf>
    <xf numFmtId="0" fontId="20" fillId="3" borderId="0" xfId="0" applyFont="1" applyFill="1" applyAlignment="1">
      <alignment horizontal="centerContinuous"/>
    </xf>
    <xf numFmtId="0" fontId="1" fillId="0" borderId="28" xfId="0" applyFont="1" applyBorder="1"/>
    <xf numFmtId="49" fontId="1" fillId="0" borderId="28" xfId="0" applyNumberFormat="1" applyFont="1" applyBorder="1" applyAlignment="1" applyProtection="1">
      <alignment horizontal="center" vertical="center"/>
      <protection locked="0"/>
    </xf>
    <xf numFmtId="0" fontId="1" fillId="0" borderId="0" xfId="0" applyFont="1" applyAlignment="1">
      <alignment horizontal="centerContinuous" vertical="center"/>
    </xf>
    <xf numFmtId="49" fontId="1" fillId="0" borderId="0" xfId="0" applyNumberFormat="1" applyFont="1" applyAlignment="1" applyProtection="1">
      <alignment horizontal="centerContinuous" vertical="center"/>
      <protection locked="0"/>
    </xf>
    <xf numFmtId="0" fontId="1" fillId="0" borderId="29" xfId="0" applyFont="1" applyBorder="1" applyAlignment="1" applyProtection="1">
      <alignment vertical="center"/>
      <protection locked="0"/>
    </xf>
    <xf numFmtId="0" fontId="1" fillId="0" borderId="28" xfId="0" applyFont="1" applyBorder="1" applyAlignment="1" applyProtection="1">
      <alignment vertical="center"/>
      <protection locked="0"/>
    </xf>
    <xf numFmtId="0" fontId="1" fillId="0" borderId="28" xfId="0" applyFont="1" applyBorder="1" applyProtection="1">
      <protection locked="0"/>
    </xf>
    <xf numFmtId="0" fontId="1" fillId="0" borderId="30" xfId="0" applyFont="1" applyBorder="1" applyProtection="1">
      <protection locked="0"/>
    </xf>
    <xf numFmtId="0" fontId="1" fillId="0" borderId="29" xfId="0" applyFont="1" applyBorder="1" applyAlignment="1">
      <alignment horizontal="centerContinuous" vertical="center"/>
    </xf>
    <xf numFmtId="0" fontId="1" fillId="0" borderId="29" xfId="0" applyFont="1" applyBorder="1" applyAlignment="1">
      <alignment vertical="center"/>
    </xf>
    <xf numFmtId="0" fontId="1" fillId="0" borderId="24" xfId="0" applyFont="1" applyBorder="1" applyAlignment="1">
      <alignment vertical="center"/>
    </xf>
    <xf numFmtId="0" fontId="1" fillId="0" borderId="0" xfId="0" applyFont="1" applyAlignment="1">
      <alignment vertical="center"/>
    </xf>
    <xf numFmtId="0" fontId="1" fillId="0" borderId="22" xfId="0" applyFont="1" applyBorder="1" applyAlignment="1">
      <alignment vertical="center"/>
    </xf>
    <xf numFmtId="0" fontId="1" fillId="0" borderId="25" xfId="0" applyFont="1" applyBorder="1" applyAlignment="1">
      <alignment vertical="center"/>
    </xf>
    <xf numFmtId="0" fontId="1" fillId="0" borderId="31" xfId="0" applyFont="1" applyBorder="1" applyAlignment="1">
      <alignment vertical="center"/>
    </xf>
    <xf numFmtId="0" fontId="1" fillId="0" borderId="26" xfId="0" applyFont="1" applyBorder="1" applyAlignment="1">
      <alignment vertical="center"/>
    </xf>
    <xf numFmtId="0" fontId="1" fillId="0" borderId="27" xfId="0" applyFont="1" applyBorder="1" applyAlignment="1" applyProtection="1">
      <alignment vertical="center"/>
      <protection locked="0"/>
    </xf>
    <xf numFmtId="0" fontId="1" fillId="0" borderId="27" xfId="0" applyFont="1" applyBorder="1" applyAlignment="1">
      <alignment vertical="center"/>
    </xf>
    <xf numFmtId="0" fontId="1" fillId="0" borderId="30" xfId="0" applyFont="1" applyBorder="1"/>
    <xf numFmtId="58" fontId="1" fillId="0" borderId="0" xfId="0" applyNumberFormat="1" applyFont="1" applyAlignment="1" applyProtection="1">
      <alignment horizontal="centerContinuous" vertical="center"/>
      <protection locked="0"/>
    </xf>
    <xf numFmtId="31" fontId="1" fillId="0" borderId="0" xfId="0" applyNumberFormat="1" applyFont="1" applyAlignment="1">
      <alignment horizontal="centerContinuous" vertical="center"/>
    </xf>
    <xf numFmtId="0" fontId="1" fillId="0" borderId="0" xfId="4"/>
    <xf numFmtId="0" fontId="1" fillId="0" borderId="30" xfId="0" applyFont="1" applyBorder="1" applyAlignment="1">
      <alignment horizontal="center" vertical="center"/>
    </xf>
    <xf numFmtId="0" fontId="1" fillId="0" borderId="32" xfId="0" applyFont="1" applyBorder="1" applyAlignment="1">
      <alignment horizontal="center" vertical="center"/>
    </xf>
    <xf numFmtId="49" fontId="1" fillId="4" borderId="33" xfId="0" applyNumberFormat="1" applyFont="1" applyFill="1" applyBorder="1" applyAlignment="1" applyProtection="1">
      <alignment vertical="center"/>
      <protection locked="0"/>
    </xf>
    <xf numFmtId="0" fontId="1" fillId="4" borderId="33" xfId="0" applyFont="1" applyFill="1" applyBorder="1" applyAlignment="1" applyProtection="1">
      <alignment vertical="center"/>
      <protection locked="0"/>
    </xf>
    <xf numFmtId="0" fontId="1" fillId="0" borderId="0" xfId="0" applyFont="1" applyAlignment="1" applyProtection="1">
      <alignment vertical="center"/>
      <protection locked="0"/>
    </xf>
    <xf numFmtId="0" fontId="1" fillId="4" borderId="29" xfId="0" applyFont="1" applyFill="1" applyBorder="1" applyAlignment="1" applyProtection="1">
      <alignment vertical="center"/>
      <protection locked="0"/>
    </xf>
    <xf numFmtId="49" fontId="1" fillId="4" borderId="29" xfId="0" applyNumberFormat="1" applyFont="1" applyFill="1" applyBorder="1" applyAlignment="1" applyProtection="1">
      <alignment vertical="center"/>
      <protection locked="0"/>
    </xf>
    <xf numFmtId="49" fontId="1" fillId="4" borderId="28" xfId="0" applyNumberFormat="1" applyFont="1" applyFill="1" applyBorder="1" applyAlignment="1" applyProtection="1">
      <alignment vertical="center"/>
      <protection locked="0"/>
    </xf>
    <xf numFmtId="49" fontId="1" fillId="4" borderId="30" xfId="0" applyNumberFormat="1" applyFont="1" applyFill="1" applyBorder="1" applyAlignment="1" applyProtection="1">
      <alignment vertical="center"/>
      <protection locked="0"/>
    </xf>
    <xf numFmtId="0" fontId="1" fillId="4" borderId="28" xfId="0" applyFont="1" applyFill="1" applyBorder="1" applyAlignment="1" applyProtection="1">
      <alignment vertical="center"/>
      <protection locked="0"/>
    </xf>
    <xf numFmtId="49" fontId="1" fillId="5" borderId="28" xfId="0" applyNumberFormat="1" applyFont="1" applyFill="1" applyBorder="1" applyAlignment="1" applyProtection="1">
      <alignment vertical="center"/>
      <protection locked="0"/>
    </xf>
    <xf numFmtId="0" fontId="0" fillId="5" borderId="28" xfId="0" applyFill="1" applyBorder="1"/>
    <xf numFmtId="49" fontId="18" fillId="0" borderId="34" xfId="0" applyNumberFormat="1" applyFont="1" applyBorder="1" applyAlignment="1">
      <alignment horizontal="center" vertical="center"/>
    </xf>
    <xf numFmtId="49" fontId="18" fillId="0" borderId="30" xfId="0" applyNumberFormat="1" applyFont="1" applyBorder="1" applyAlignment="1">
      <alignment horizontal="center" vertical="center"/>
    </xf>
    <xf numFmtId="49" fontId="18" fillId="0" borderId="32" xfId="0" applyNumberFormat="1" applyFont="1" applyBorder="1" applyAlignment="1">
      <alignment horizontal="center" vertical="center"/>
    </xf>
    <xf numFmtId="49" fontId="18" fillId="0" borderId="0" xfId="0" applyNumberFormat="1" applyFont="1" applyAlignment="1">
      <alignment horizontal="center" vertical="center"/>
    </xf>
    <xf numFmtId="0" fontId="18" fillId="0" borderId="34" xfId="0" applyFont="1" applyBorder="1" applyAlignment="1">
      <alignment horizontal="center" vertical="top"/>
    </xf>
    <xf numFmtId="49" fontId="18" fillId="0" borderId="30" xfId="0" applyNumberFormat="1" applyFont="1" applyBorder="1" applyAlignment="1">
      <alignment horizontal="center" vertical="top"/>
    </xf>
    <xf numFmtId="0" fontId="18" fillId="0" borderId="32" xfId="0" applyFont="1" applyBorder="1" applyAlignment="1">
      <alignment horizontal="center" vertical="top" wrapText="1"/>
    </xf>
    <xf numFmtId="0" fontId="18" fillId="0" borderId="0" xfId="0" applyFont="1" applyAlignment="1">
      <alignment horizontal="center" vertical="top"/>
    </xf>
    <xf numFmtId="58" fontId="1" fillId="0" borderId="0" xfId="0" applyNumberFormat="1" applyFont="1" applyAlignment="1" applyProtection="1">
      <alignment horizontal="center" vertical="center"/>
      <protection locked="0"/>
    </xf>
    <xf numFmtId="0" fontId="21" fillId="0" borderId="26" xfId="0" applyFont="1" applyBorder="1" applyAlignment="1">
      <alignment vertical="center"/>
    </xf>
    <xf numFmtId="0" fontId="21" fillId="0" borderId="30" xfId="0" applyFont="1" applyBorder="1" applyAlignment="1" applyProtection="1">
      <alignment horizontal="center" vertical="top"/>
      <protection locked="0"/>
    </xf>
    <xf numFmtId="0" fontId="7" fillId="2" borderId="16" xfId="0" applyFont="1" applyFill="1" applyBorder="1" applyAlignment="1">
      <alignment horizontal="center"/>
    </xf>
    <xf numFmtId="0" fontId="5" fillId="3" borderId="0" xfId="0" applyFont="1" applyFill="1" applyAlignment="1">
      <alignment horizontal="centerContinuous" vertical="center"/>
    </xf>
    <xf numFmtId="0" fontId="29" fillId="0" borderId="0" xfId="0" applyFont="1" applyAlignment="1">
      <alignment vertical="center"/>
    </xf>
    <xf numFmtId="0" fontId="13" fillId="0" borderId="0" xfId="0" applyFont="1" applyAlignment="1">
      <alignment vertical="center"/>
    </xf>
    <xf numFmtId="0" fontId="1" fillId="2" borderId="0" xfId="0" applyFont="1" applyFill="1"/>
    <xf numFmtId="0" fontId="30" fillId="2" borderId="0" xfId="0" applyFont="1" applyFill="1"/>
    <xf numFmtId="0" fontId="23" fillId="0" borderId="0" xfId="0" applyFont="1" applyAlignment="1">
      <alignment vertical="center"/>
    </xf>
    <xf numFmtId="0" fontId="0" fillId="2" borderId="0" xfId="0" applyFill="1"/>
    <xf numFmtId="0" fontId="24" fillId="2" borderId="0" xfId="0" applyFont="1" applyFill="1" applyAlignment="1">
      <alignment horizontal="right" wrapText="1"/>
    </xf>
    <xf numFmtId="0" fontId="25" fillId="2" borderId="0" xfId="0" applyFont="1" applyFill="1" applyAlignment="1">
      <alignment horizontal="left" wrapText="1"/>
    </xf>
    <xf numFmtId="0" fontId="27" fillId="0" borderId="0" xfId="0" applyFont="1" applyAlignment="1">
      <alignment horizontal="centerContinuous"/>
    </xf>
    <xf numFmtId="0" fontId="27" fillId="0" borderId="0" xfId="0" applyFont="1" applyAlignment="1">
      <alignment horizontal="centerContinuous" vertical="center"/>
    </xf>
    <xf numFmtId="0" fontId="1" fillId="0" borderId="33" xfId="0" applyFont="1" applyBorder="1" applyAlignment="1">
      <alignment horizontal="center" vertical="center"/>
    </xf>
    <xf numFmtId="0" fontId="1" fillId="0" borderId="30" xfId="0" applyFont="1" applyBorder="1" applyAlignment="1">
      <alignment vertical="center"/>
    </xf>
    <xf numFmtId="0" fontId="1" fillId="0" borderId="35" xfId="0" applyFont="1" applyBorder="1" applyAlignment="1">
      <alignment horizontal="center" vertical="center" wrapText="1"/>
    </xf>
    <xf numFmtId="0" fontId="1" fillId="0" borderId="30" xfId="0" applyFont="1" applyBorder="1" applyAlignment="1">
      <alignment vertical="center" wrapText="1"/>
    </xf>
    <xf numFmtId="0" fontId="1" fillId="0" borderId="35" xfId="0" applyFont="1" applyBorder="1" applyAlignment="1">
      <alignment horizontal="center" vertical="center"/>
    </xf>
    <xf numFmtId="0" fontId="1" fillId="0" borderId="36" xfId="0" applyFont="1" applyBorder="1" applyAlignment="1">
      <alignment horizontal="center" vertical="center" wrapText="1"/>
    </xf>
    <xf numFmtId="0" fontId="1" fillId="0" borderId="33" xfId="0" applyFont="1" applyBorder="1" applyAlignment="1">
      <alignment horizontal="center" vertical="center" wrapText="1"/>
    </xf>
    <xf numFmtId="0" fontId="1" fillId="0" borderId="33" xfId="0" applyFont="1" applyBorder="1" applyAlignment="1">
      <alignment vertical="center"/>
    </xf>
    <xf numFmtId="0" fontId="1" fillId="0" borderId="31" xfId="0" applyFont="1" applyBorder="1" applyAlignment="1">
      <alignment horizontal="center" vertical="center"/>
    </xf>
    <xf numFmtId="0" fontId="1" fillId="0" borderId="35" xfId="0" applyFont="1" applyBorder="1" applyAlignment="1">
      <alignment vertical="center"/>
    </xf>
    <xf numFmtId="0" fontId="1" fillId="0" borderId="36" xfId="0" applyFont="1" applyBorder="1" applyAlignment="1">
      <alignment horizontal="center" vertical="center"/>
    </xf>
    <xf numFmtId="0" fontId="1" fillId="0" borderId="36" xfId="0" applyFont="1" applyBorder="1" applyAlignment="1">
      <alignment vertical="top" wrapText="1"/>
    </xf>
    <xf numFmtId="0" fontId="1" fillId="0" borderId="23" xfId="0" applyFont="1" applyBorder="1"/>
    <xf numFmtId="0" fontId="19" fillId="0" borderId="29" xfId="0" applyFont="1" applyBorder="1" applyAlignment="1">
      <alignment vertical="center"/>
    </xf>
    <xf numFmtId="0" fontId="1" fillId="0" borderId="31" xfId="0" applyFont="1" applyBorder="1" applyAlignment="1">
      <alignment horizontal="right" vertical="center"/>
    </xf>
    <xf numFmtId="0" fontId="1" fillId="0" borderId="36" xfId="0" applyFont="1" applyBorder="1" applyAlignment="1">
      <alignment vertical="center"/>
    </xf>
    <xf numFmtId="0" fontId="1" fillId="2" borderId="0" xfId="0" applyFont="1" applyFill="1" applyAlignment="1">
      <alignment vertical="top"/>
    </xf>
    <xf numFmtId="0" fontId="1" fillId="2" borderId="0" xfId="0" applyFont="1" applyFill="1" applyAlignment="1" applyProtection="1">
      <alignment horizontal="center" vertical="center"/>
      <protection locked="0"/>
    </xf>
    <xf numFmtId="0" fontId="1" fillId="0" borderId="0" xfId="0" applyFont="1" applyAlignment="1">
      <alignment horizontal="left" indent="4"/>
    </xf>
    <xf numFmtId="0" fontId="1" fillId="0" borderId="0" xfId="0" applyFont="1" applyAlignment="1">
      <alignment horizontal="centerContinuous"/>
    </xf>
    <xf numFmtId="0" fontId="1" fillId="6" borderId="0" xfId="0" applyFont="1" applyFill="1"/>
    <xf numFmtId="0" fontId="1" fillId="0" borderId="0" xfId="0" applyFont="1" applyAlignment="1">
      <alignment horizontal="right" vertical="center"/>
    </xf>
    <xf numFmtId="49" fontId="1" fillId="0" borderId="28" xfId="0" applyNumberFormat="1" applyFont="1" applyBorder="1" applyAlignment="1">
      <alignment horizontal="center" vertical="center"/>
    </xf>
    <xf numFmtId="3" fontId="0" fillId="0" borderId="0" xfId="0" applyNumberFormat="1" applyAlignment="1">
      <alignment wrapText="1"/>
    </xf>
    <xf numFmtId="3" fontId="0" fillId="0" borderId="0" xfId="0" applyNumberFormat="1"/>
    <xf numFmtId="0" fontId="14" fillId="0" borderId="3" xfId="0" applyFont="1" applyBorder="1" applyAlignment="1">
      <alignment horizontal="center"/>
    </xf>
    <xf numFmtId="0" fontId="0" fillId="0" borderId="37" xfId="0" applyBorder="1"/>
    <xf numFmtId="0" fontId="0" fillId="0" borderId="38" xfId="0" applyBorder="1"/>
    <xf numFmtId="0" fontId="0" fillId="0" borderId="39" xfId="0" applyBorder="1"/>
    <xf numFmtId="0" fontId="0" fillId="0" borderId="12" xfId="0" applyBorder="1"/>
    <xf numFmtId="0" fontId="0" fillId="0" borderId="39" xfId="0" applyBorder="1" applyAlignment="1">
      <alignment horizontal="left"/>
    </xf>
    <xf numFmtId="0" fontId="0" fillId="0" borderId="12" xfId="0" applyBorder="1" applyAlignment="1">
      <alignment horizontal="left"/>
    </xf>
    <xf numFmtId="0" fontId="0" fillId="0" borderId="1" xfId="0" applyBorder="1" applyAlignment="1">
      <alignment horizontal="left"/>
    </xf>
    <xf numFmtId="0" fontId="0" fillId="0" borderId="4" xfId="0" applyBorder="1"/>
    <xf numFmtId="0" fontId="0" fillId="0" borderId="18" xfId="0" applyBorder="1" applyAlignment="1">
      <alignment horizontal="right" vertical="center"/>
    </xf>
    <xf numFmtId="0" fontId="0" fillId="0" borderId="3" xfId="0" applyBorder="1" applyAlignment="1">
      <alignment horizontal="left" vertical="top"/>
    </xf>
    <xf numFmtId="0" fontId="0" fillId="0" borderId="40" xfId="0" applyBorder="1"/>
    <xf numFmtId="0" fontId="0" fillId="0" borderId="41" xfId="0" applyBorder="1"/>
    <xf numFmtId="0" fontId="0" fillId="0" borderId="17" xfId="0" applyBorder="1"/>
    <xf numFmtId="0" fontId="0" fillId="0" borderId="16" xfId="0" applyBorder="1" applyAlignment="1">
      <alignment horizontal="center"/>
    </xf>
    <xf numFmtId="0" fontId="0" fillId="0" borderId="40" xfId="0" applyBorder="1" applyAlignment="1">
      <alignment horizontal="center"/>
    </xf>
    <xf numFmtId="0" fontId="0" fillId="0" borderId="41"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15" fillId="0" borderId="18" xfId="0" applyFont="1" applyBorder="1" applyAlignment="1">
      <alignment horizontal="right" vertical="center"/>
    </xf>
    <xf numFmtId="0" fontId="0" fillId="0" borderId="42" xfId="0" quotePrefix="1" applyBorder="1" applyAlignment="1">
      <alignment horizontal="center"/>
    </xf>
    <xf numFmtId="0" fontId="0" fillId="0" borderId="35" xfId="0" applyBorder="1" applyAlignment="1">
      <alignment horizontal="center"/>
    </xf>
    <xf numFmtId="0" fontId="0" fillId="0" borderId="43" xfId="0" quotePrefix="1" applyBorder="1" applyAlignment="1">
      <alignment horizontal="center"/>
    </xf>
    <xf numFmtId="0" fontId="0" fillId="0" borderId="35" xfId="0" quotePrefix="1" applyBorder="1" applyAlignment="1">
      <alignment horizontal="center"/>
    </xf>
    <xf numFmtId="0" fontId="0" fillId="0" borderId="4" xfId="0" quotePrefix="1" applyBorder="1" applyAlignment="1">
      <alignment horizontal="center"/>
    </xf>
    <xf numFmtId="0" fontId="0" fillId="0" borderId="44" xfId="0" applyBorder="1" applyAlignment="1">
      <alignment horizontal="center"/>
    </xf>
    <xf numFmtId="0" fontId="0" fillId="0" borderId="45" xfId="0" applyBorder="1" applyAlignment="1">
      <alignment horizontal="center"/>
    </xf>
    <xf numFmtId="0" fontId="0" fillId="0" borderId="46" xfId="0" applyBorder="1" applyAlignment="1">
      <alignment horizontal="center"/>
    </xf>
    <xf numFmtId="0" fontId="0" fillId="0" borderId="3"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0" fillId="0" borderId="20" xfId="0" applyBorder="1" applyAlignment="1">
      <alignment horizontal="center"/>
    </xf>
    <xf numFmtId="0" fontId="0" fillId="0" borderId="24" xfId="0" applyBorder="1" applyAlignment="1">
      <alignment horizontal="center"/>
    </xf>
    <xf numFmtId="0" fontId="1" fillId="0" borderId="18" xfId="0" applyFont="1" applyBorder="1" applyAlignment="1">
      <alignment horizontal="center"/>
    </xf>
    <xf numFmtId="0" fontId="9" fillId="0" borderId="10" xfId="0" applyFont="1"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0" fillId="0" borderId="49" xfId="0" applyBorder="1" applyAlignment="1">
      <alignment horizontal="center"/>
    </xf>
    <xf numFmtId="0" fontId="0" fillId="0" borderId="50" xfId="0" applyBorder="1" applyAlignment="1">
      <alignment horizontal="center"/>
    </xf>
    <xf numFmtId="0" fontId="12" fillId="0" borderId="7" xfId="0" applyFont="1" applyBorder="1" applyAlignment="1">
      <alignment horizontal="center"/>
    </xf>
    <xf numFmtId="0" fontId="7" fillId="0" borderId="13" xfId="0" applyFont="1" applyBorder="1" applyAlignment="1">
      <alignment vertical="center"/>
    </xf>
    <xf numFmtId="0" fontId="7" fillId="0" borderId="51" xfId="0" applyFont="1" applyBorder="1"/>
    <xf numFmtId="0" fontId="7" fillId="0" borderId="52" xfId="0" applyFont="1" applyBorder="1"/>
    <xf numFmtId="0" fontId="7" fillId="0" borderId="53" xfId="0" applyFont="1" applyBorder="1"/>
    <xf numFmtId="0" fontId="7" fillId="0" borderId="54" xfId="0" applyFont="1" applyBorder="1"/>
    <xf numFmtId="0" fontId="7" fillId="0" borderId="5" xfId="0" applyFont="1" applyBorder="1"/>
    <xf numFmtId="0" fontId="7" fillId="0" borderId="52" xfId="0" applyFont="1" applyBorder="1" applyAlignment="1">
      <alignment vertical="center"/>
    </xf>
    <xf numFmtId="0" fontId="7" fillId="0" borderId="53" xfId="0" applyFont="1" applyBorder="1" applyAlignment="1">
      <alignment vertical="center"/>
    </xf>
    <xf numFmtId="0" fontId="7" fillId="0" borderId="51" xfId="0" applyFont="1" applyBorder="1" applyAlignment="1">
      <alignment vertical="center"/>
    </xf>
    <xf numFmtId="0" fontId="8" fillId="0" borderId="52" xfId="0" applyFont="1" applyBorder="1" applyAlignment="1">
      <alignment vertical="center"/>
    </xf>
    <xf numFmtId="0" fontId="8" fillId="0" borderId="53" xfId="0" applyFont="1" applyBorder="1" applyAlignment="1">
      <alignment vertical="center"/>
    </xf>
    <xf numFmtId="0" fontId="10" fillId="0" borderId="51" xfId="0" applyFont="1" applyBorder="1" applyAlignment="1">
      <alignment vertical="center"/>
    </xf>
    <xf numFmtId="0" fontId="12" fillId="0" borderId="0" xfId="0" applyFont="1"/>
    <xf numFmtId="0" fontId="12" fillId="0" borderId="8" xfId="0" applyFont="1" applyBorder="1" applyAlignment="1">
      <alignment horizontal="center"/>
    </xf>
    <xf numFmtId="0" fontId="7" fillId="0" borderId="55" xfId="0" applyFont="1" applyBorder="1" applyAlignment="1">
      <alignment vertical="center"/>
    </xf>
    <xf numFmtId="0" fontId="7" fillId="0" borderId="56" xfId="0" applyFont="1" applyBorder="1"/>
    <xf numFmtId="0" fontId="7" fillId="0" borderId="55" xfId="0" applyFont="1" applyBorder="1"/>
    <xf numFmtId="0" fontId="7" fillId="0" borderId="32" xfId="0" applyFont="1" applyBorder="1"/>
    <xf numFmtId="0" fontId="7" fillId="0" borderId="30" xfId="0" applyFont="1" applyBorder="1"/>
    <xf numFmtId="0" fontId="7" fillId="0" borderId="8" xfId="0" applyFont="1" applyBorder="1"/>
    <xf numFmtId="0" fontId="7" fillId="0" borderId="32" xfId="0" applyFont="1" applyBorder="1" applyAlignment="1">
      <alignment vertical="center"/>
    </xf>
    <xf numFmtId="0" fontId="7" fillId="0" borderId="56" xfId="0" applyFont="1" applyBorder="1" applyAlignment="1">
      <alignment vertical="center"/>
    </xf>
    <xf numFmtId="0" fontId="8" fillId="0" borderId="55" xfId="0" applyFont="1" applyBorder="1" applyAlignment="1">
      <alignment vertical="center"/>
    </xf>
    <xf numFmtId="0" fontId="8" fillId="0" borderId="32" xfId="0" applyFont="1" applyBorder="1" applyAlignment="1">
      <alignment vertical="center"/>
    </xf>
    <xf numFmtId="0" fontId="10" fillId="0" borderId="56" xfId="0" applyFont="1" applyBorder="1" applyAlignment="1">
      <alignment vertical="center"/>
    </xf>
    <xf numFmtId="0" fontId="7" fillId="0" borderId="57" xfId="0" applyFont="1" applyBorder="1" applyAlignment="1">
      <alignment vertical="center"/>
    </xf>
    <xf numFmtId="0" fontId="7" fillId="0" borderId="58" xfId="0" applyFont="1" applyBorder="1"/>
    <xf numFmtId="0" fontId="7" fillId="0" borderId="57" xfId="0" applyFont="1" applyBorder="1"/>
    <xf numFmtId="0" fontId="7" fillId="0" borderId="36" xfId="0" applyFont="1" applyBorder="1"/>
    <xf numFmtId="0" fontId="7" fillId="0" borderId="27" xfId="0" applyFont="1" applyBorder="1"/>
    <xf numFmtId="0" fontId="7" fillId="0" borderId="7" xfId="0" applyFont="1" applyBorder="1"/>
    <xf numFmtId="0" fontId="7" fillId="0" borderId="9" xfId="0" applyFont="1" applyBorder="1" applyAlignment="1">
      <alignment vertical="center"/>
    </xf>
    <xf numFmtId="0" fontId="7" fillId="0" borderId="9" xfId="0" applyFont="1" applyBorder="1"/>
    <xf numFmtId="0" fontId="7" fillId="0" borderId="36" xfId="0" applyFont="1" applyBorder="1" applyAlignment="1">
      <alignment vertical="center"/>
    </xf>
    <xf numFmtId="0" fontId="7" fillId="0" borderId="58" xfId="0" applyFont="1" applyBorder="1" applyAlignment="1">
      <alignment vertical="center"/>
    </xf>
    <xf numFmtId="0" fontId="8" fillId="0" borderId="57" xfId="0" applyFont="1" applyBorder="1" applyAlignment="1">
      <alignment vertical="center"/>
    </xf>
    <xf numFmtId="0" fontId="8" fillId="0" borderId="36" xfId="0" applyFont="1" applyBorder="1" applyAlignment="1">
      <alignment vertical="center"/>
    </xf>
    <xf numFmtId="0" fontId="10" fillId="0" borderId="58" xfId="0" applyFont="1" applyBorder="1" applyAlignment="1">
      <alignment vertical="center"/>
    </xf>
    <xf numFmtId="49" fontId="0" fillId="0" borderId="37" xfId="0" applyNumberFormat="1" applyBorder="1"/>
    <xf numFmtId="49" fontId="0" fillId="0" borderId="35" xfId="0" applyNumberFormat="1" applyBorder="1" applyAlignment="1">
      <alignment horizontal="center"/>
    </xf>
    <xf numFmtId="49" fontId="0" fillId="0" borderId="48" xfId="0" applyNumberFormat="1" applyBorder="1" applyAlignment="1">
      <alignment horizontal="center"/>
    </xf>
    <xf numFmtId="49" fontId="10" fillId="0" borderId="53" xfId="0" applyNumberFormat="1" applyFont="1" applyBorder="1" applyAlignment="1">
      <alignment vertical="center"/>
    </xf>
    <xf numFmtId="49" fontId="10" fillId="0" borderId="32" xfId="0" applyNumberFormat="1" applyFont="1" applyBorder="1" applyAlignment="1">
      <alignment vertical="center"/>
    </xf>
    <xf numFmtId="49" fontId="10" fillId="0" borderId="36" xfId="0" applyNumberFormat="1" applyFont="1" applyBorder="1" applyAlignment="1">
      <alignment vertical="center"/>
    </xf>
    <xf numFmtId="49" fontId="10" fillId="0" borderId="29" xfId="0" applyNumberFormat="1" applyFont="1" applyBorder="1" applyAlignment="1">
      <alignment vertical="center"/>
    </xf>
    <xf numFmtId="49" fontId="10" fillId="0" borderId="0" xfId="0" applyNumberFormat="1" applyFont="1" applyAlignment="1">
      <alignment horizontal="center"/>
    </xf>
    <xf numFmtId="0" fontId="10" fillId="0" borderId="0" xfId="0" applyFont="1"/>
    <xf numFmtId="0" fontId="32" fillId="2" borderId="1" xfId="6" applyFont="1" applyFill="1" applyBorder="1"/>
    <xf numFmtId="0" fontId="32" fillId="2" borderId="4" xfId="6" applyFont="1" applyFill="1" applyBorder="1" applyAlignment="1">
      <alignment horizontal="center" wrapText="1"/>
    </xf>
    <xf numFmtId="0" fontId="22" fillId="0" borderId="0" xfId="6" applyFont="1"/>
    <xf numFmtId="49" fontId="22" fillId="0" borderId="0" xfId="6" applyNumberFormat="1" applyFont="1"/>
    <xf numFmtId="0" fontId="6" fillId="2" borderId="1" xfId="6" applyFont="1" applyFill="1" applyBorder="1"/>
    <xf numFmtId="0" fontId="15" fillId="0" borderId="0" xfId="6" applyFont="1"/>
    <xf numFmtId="0" fontId="33" fillId="3" borderId="22" xfId="0" applyFont="1" applyFill="1" applyBorder="1"/>
    <xf numFmtId="0" fontId="28" fillId="3" borderId="0" xfId="0" applyFont="1" applyFill="1"/>
    <xf numFmtId="0" fontId="30" fillId="2" borderId="0" xfId="0" applyFont="1" applyFill="1" applyAlignment="1">
      <alignment vertical="top"/>
    </xf>
    <xf numFmtId="0" fontId="20" fillId="0" borderId="48" xfId="0" applyFont="1" applyBorder="1" applyAlignment="1">
      <alignment horizontal="center"/>
    </xf>
    <xf numFmtId="0" fontId="29" fillId="0" borderId="0" xfId="0" applyFont="1"/>
    <xf numFmtId="0" fontId="10" fillId="0" borderId="59" xfId="0" applyFont="1" applyBorder="1"/>
    <xf numFmtId="0" fontId="0" fillId="0" borderId="60" xfId="0" applyBorder="1"/>
    <xf numFmtId="0" fontId="20" fillId="0" borderId="49" xfId="0" applyFont="1" applyBorder="1" applyAlignment="1">
      <alignment horizontal="center"/>
    </xf>
    <xf numFmtId="0" fontId="39" fillId="0" borderId="0" xfId="0" applyFont="1"/>
    <xf numFmtId="0" fontId="33" fillId="3" borderId="61" xfId="0" applyFont="1" applyFill="1" applyBorder="1" applyAlignment="1">
      <alignment horizontal="right"/>
    </xf>
    <xf numFmtId="0" fontId="0" fillId="0" borderId="34" xfId="0" applyBorder="1"/>
    <xf numFmtId="0" fontId="0" fillId="0" borderId="62" xfId="0" applyBorder="1"/>
    <xf numFmtId="0" fontId="0" fillId="0" borderId="63" xfId="0" applyBorder="1"/>
    <xf numFmtId="0" fontId="0" fillId="0" borderId="28" xfId="0" applyBorder="1"/>
    <xf numFmtId="0" fontId="0" fillId="0" borderId="30" xfId="0" applyBorder="1"/>
    <xf numFmtId="0" fontId="0" fillId="0" borderId="64" xfId="0" applyBorder="1"/>
    <xf numFmtId="0" fontId="0" fillId="0" borderId="65" xfId="0" applyBorder="1"/>
    <xf numFmtId="0" fontId="0" fillId="0" borderId="66" xfId="0" applyBorder="1"/>
    <xf numFmtId="0" fontId="0" fillId="0" borderId="67" xfId="0" applyBorder="1"/>
    <xf numFmtId="0" fontId="0" fillId="0" borderId="68" xfId="0" applyBorder="1"/>
    <xf numFmtId="0" fontId="0" fillId="0" borderId="69" xfId="0" applyBorder="1"/>
    <xf numFmtId="0" fontId="0" fillId="0" borderId="70" xfId="0" applyBorder="1"/>
    <xf numFmtId="0" fontId="0" fillId="0" borderId="71" xfId="0" applyBorder="1"/>
    <xf numFmtId="0" fontId="0" fillId="0" borderId="72" xfId="0" applyBorder="1"/>
    <xf numFmtId="0" fontId="0" fillId="0" borderId="73" xfId="0" applyBorder="1"/>
    <xf numFmtId="0" fontId="0" fillId="0" borderId="74" xfId="0" applyBorder="1"/>
    <xf numFmtId="0" fontId="0" fillId="0" borderId="75" xfId="0" applyBorder="1"/>
    <xf numFmtId="0" fontId="0" fillId="0" borderId="76" xfId="0" applyBorder="1"/>
    <xf numFmtId="0" fontId="41" fillId="0" borderId="0" xfId="0" applyFont="1" applyAlignment="1">
      <alignment horizontal="left" vertical="top"/>
    </xf>
    <xf numFmtId="0" fontId="15" fillId="0" borderId="0" xfId="0" applyFont="1" applyAlignment="1">
      <alignment vertical="top"/>
    </xf>
    <xf numFmtId="0" fontId="15" fillId="0" borderId="0" xfId="0" applyFont="1" applyAlignment="1">
      <alignment vertical="top" wrapText="1"/>
    </xf>
    <xf numFmtId="0" fontId="24" fillId="0" borderId="0" xfId="0" applyFont="1" applyAlignment="1">
      <alignment horizontal="left"/>
    </xf>
    <xf numFmtId="0" fontId="41" fillId="0" borderId="32" xfId="0" applyFont="1" applyBorder="1" applyAlignment="1">
      <alignment horizontal="left" vertical="top"/>
    </xf>
    <xf numFmtId="0" fontId="41" fillId="0" borderId="32" xfId="0" applyFont="1" applyBorder="1" applyAlignment="1">
      <alignment horizontal="center" vertical="top"/>
    </xf>
    <xf numFmtId="0" fontId="41" fillId="0" borderId="32" xfId="0" applyFont="1" applyBorder="1" applyAlignment="1">
      <alignment horizontal="center" vertical="top" wrapText="1"/>
    </xf>
    <xf numFmtId="0" fontId="41" fillId="0" borderId="32" xfId="0" applyFont="1" applyBorder="1" applyAlignment="1">
      <alignment horizontal="left" vertical="top" wrapText="1"/>
    </xf>
    <xf numFmtId="0" fontId="41" fillId="0" borderId="30" xfId="0" applyFont="1" applyBorder="1" applyAlignment="1">
      <alignment horizontal="center" vertical="top" wrapText="1"/>
    </xf>
    <xf numFmtId="0" fontId="41" fillId="0" borderId="32" xfId="0" applyFont="1" applyBorder="1" applyAlignment="1">
      <alignment horizontal="justify" vertical="top"/>
    </xf>
    <xf numFmtId="0" fontId="15" fillId="0" borderId="32" xfId="0" applyFont="1" applyBorder="1" applyAlignment="1">
      <alignment horizontal="left" vertical="top" wrapText="1"/>
    </xf>
    <xf numFmtId="0" fontId="41" fillId="0" borderId="32" xfId="0" applyFont="1" applyBorder="1" applyAlignment="1">
      <alignment horizontal="justify" vertical="top" wrapText="1"/>
    </xf>
    <xf numFmtId="0" fontId="15" fillId="0" borderId="32" xfId="0" applyFont="1" applyBorder="1" applyAlignment="1">
      <alignment horizontal="center" vertical="top"/>
    </xf>
    <xf numFmtId="0" fontId="15" fillId="0" borderId="0" xfId="0" applyFont="1" applyAlignment="1">
      <alignment horizontal="left" vertical="top"/>
    </xf>
    <xf numFmtId="0" fontId="15" fillId="0" borderId="0" xfId="5" applyFont="1"/>
    <xf numFmtId="0" fontId="15" fillId="0" borderId="34" xfId="0" applyFont="1" applyBorder="1" applyAlignment="1">
      <alignment horizontal="center" vertical="center"/>
    </xf>
    <xf numFmtId="0" fontId="15" fillId="0" borderId="62" xfId="0" applyFont="1" applyBorder="1" applyAlignment="1">
      <alignment horizontal="center" vertical="center"/>
    </xf>
    <xf numFmtId="49" fontId="15" fillId="0" borderId="65" xfId="0" applyNumberFormat="1" applyFont="1" applyBorder="1" applyAlignment="1">
      <alignment horizontal="center" vertical="top" wrapText="1"/>
    </xf>
    <xf numFmtId="0" fontId="15" fillId="0" borderId="69" xfId="0" applyFont="1" applyBorder="1" applyAlignment="1">
      <alignment vertical="top" wrapText="1"/>
    </xf>
    <xf numFmtId="49" fontId="15" fillId="0" borderId="70" xfId="0" applyNumberFormat="1" applyFont="1" applyBorder="1" applyAlignment="1">
      <alignment horizontal="center" vertical="top" wrapText="1"/>
    </xf>
    <xf numFmtId="0" fontId="15" fillId="0" borderId="69" xfId="0" applyFont="1" applyBorder="1" applyAlignment="1">
      <alignment vertical="top"/>
    </xf>
    <xf numFmtId="49" fontId="15" fillId="0" borderId="75" xfId="0" applyNumberFormat="1" applyFont="1" applyBorder="1" applyAlignment="1">
      <alignment horizontal="center" vertical="top" wrapText="1"/>
    </xf>
    <xf numFmtId="0" fontId="15" fillId="0" borderId="0" xfId="5" applyFont="1" applyAlignment="1">
      <alignment vertical="center"/>
    </xf>
    <xf numFmtId="49" fontId="15" fillId="0" borderId="0" xfId="5" applyNumberFormat="1" applyFont="1" applyAlignment="1">
      <alignment horizontal="right" vertical="center"/>
    </xf>
    <xf numFmtId="0" fontId="15" fillId="0" borderId="0" xfId="5" applyFont="1" applyAlignment="1">
      <alignment vertical="top" wrapText="1"/>
    </xf>
    <xf numFmtId="0" fontId="15" fillId="0" borderId="0" xfId="5" applyFont="1" applyAlignment="1">
      <alignment horizontal="left" vertical="center"/>
    </xf>
    <xf numFmtId="0" fontId="42" fillId="0" borderId="0" xfId="5" applyFont="1" applyAlignment="1">
      <alignment vertical="center"/>
    </xf>
    <xf numFmtId="0" fontId="15" fillId="0" borderId="0" xfId="0" applyFont="1"/>
    <xf numFmtId="0" fontId="41" fillId="0" borderId="0" xfId="0" applyFont="1" applyAlignment="1">
      <alignment horizontal="left"/>
    </xf>
    <xf numFmtId="0" fontId="41" fillId="0" borderId="32" xfId="0" applyFont="1" applyBorder="1" applyAlignment="1">
      <alignment horizontal="left" vertical="center"/>
    </xf>
    <xf numFmtId="0" fontId="15" fillId="0" borderId="32" xfId="0" applyFont="1" applyBorder="1" applyAlignment="1">
      <alignment horizontal="center" vertical="center"/>
    </xf>
    <xf numFmtId="0" fontId="15" fillId="0" borderId="32" xfId="0" applyFont="1" applyBorder="1"/>
    <xf numFmtId="0" fontId="15" fillId="0" borderId="30" xfId="0" applyFont="1" applyBorder="1" applyAlignment="1">
      <alignment vertical="top" wrapText="1"/>
    </xf>
    <xf numFmtId="0" fontId="15" fillId="0" borderId="32" xfId="0" applyFont="1" applyBorder="1" applyAlignment="1">
      <alignment vertical="top" wrapText="1"/>
    </xf>
    <xf numFmtId="0" fontId="41" fillId="0" borderId="32" xfId="0" applyFont="1" applyBorder="1" applyAlignment="1">
      <alignment vertical="top" wrapText="1"/>
    </xf>
    <xf numFmtId="0" fontId="15" fillId="0" borderId="33" xfId="0" applyFont="1" applyBorder="1" applyAlignment="1">
      <alignment vertical="top" wrapText="1"/>
    </xf>
    <xf numFmtId="0" fontId="15" fillId="0" borderId="35" xfId="0" applyFont="1" applyBorder="1" applyAlignment="1">
      <alignment vertical="top" wrapText="1"/>
    </xf>
    <xf numFmtId="0" fontId="28" fillId="0" borderId="0" xfId="0" applyFont="1" applyAlignment="1">
      <alignment horizontal="justify"/>
    </xf>
    <xf numFmtId="0" fontId="28" fillId="0" borderId="0" xfId="0" applyFont="1"/>
    <xf numFmtId="0" fontId="15" fillId="0" borderId="30" xfId="0" applyFont="1" applyBorder="1" applyAlignment="1">
      <alignment vertical="top"/>
    </xf>
    <xf numFmtId="0" fontId="0" fillId="0" borderId="35" xfId="0" applyBorder="1" applyAlignment="1">
      <alignment vertical="top" wrapText="1"/>
    </xf>
    <xf numFmtId="0" fontId="43" fillId="0" borderId="0" xfId="0" applyFont="1" applyAlignment="1">
      <alignment horizontal="justify"/>
    </xf>
    <xf numFmtId="0" fontId="0" fillId="0" borderId="36" xfId="0" applyBorder="1" applyAlignment="1">
      <alignment vertical="top" wrapText="1"/>
    </xf>
    <xf numFmtId="0" fontId="33" fillId="3" borderId="31" xfId="0" applyFont="1" applyFill="1" applyBorder="1"/>
    <xf numFmtId="0" fontId="15" fillId="1" borderId="32" xfId="0" applyFont="1" applyFill="1" applyBorder="1" applyAlignment="1">
      <alignment vertical="top" wrapText="1"/>
    </xf>
    <xf numFmtId="0" fontId="33" fillId="3" borderId="0" xfId="0" applyFont="1" applyFill="1" applyProtection="1">
      <protection locked="0"/>
    </xf>
    <xf numFmtId="0" fontId="44" fillId="0" borderId="0" xfId="2" applyFont="1" applyAlignment="1">
      <alignment horizontal="center" vertical="center" wrapText="1"/>
    </xf>
    <xf numFmtId="0" fontId="44" fillId="0" borderId="0" xfId="2" applyFont="1" applyAlignment="1">
      <alignment vertical="center"/>
    </xf>
    <xf numFmtId="0" fontId="0" fillId="0" borderId="77" xfId="0" applyBorder="1"/>
    <xf numFmtId="0" fontId="15" fillId="0" borderId="78" xfId="0" applyFont="1" applyBorder="1" applyAlignment="1">
      <alignment vertical="top" wrapText="1"/>
    </xf>
    <xf numFmtId="14" fontId="0" fillId="0" borderId="0" xfId="0" applyNumberFormat="1"/>
    <xf numFmtId="0" fontId="28" fillId="3" borderId="24" xfId="0" applyFont="1" applyFill="1" applyBorder="1"/>
    <xf numFmtId="0" fontId="16" fillId="0" borderId="0" xfId="0" applyFont="1"/>
    <xf numFmtId="0" fontId="46" fillId="0" borderId="0" xfId="0" applyFont="1"/>
    <xf numFmtId="49" fontId="0" fillId="0" borderId="0" xfId="0" applyNumberFormat="1" applyAlignment="1">
      <alignment vertical="top"/>
    </xf>
    <xf numFmtId="0" fontId="20" fillId="0" borderId="0" xfId="0" applyFont="1"/>
    <xf numFmtId="0" fontId="16" fillId="0" borderId="0" xfId="0" applyFont="1" applyAlignment="1">
      <alignment vertical="top"/>
    </xf>
    <xf numFmtId="0" fontId="47" fillId="0" borderId="0" xfId="0" applyFont="1"/>
    <xf numFmtId="0" fontId="30" fillId="0" borderId="0" xfId="0" applyFont="1"/>
    <xf numFmtId="0" fontId="0" fillId="0" borderId="0" xfId="0" applyAlignment="1">
      <alignment vertical="top" wrapText="1"/>
    </xf>
    <xf numFmtId="0" fontId="16" fillId="0" borderId="0" xfId="0" applyFont="1" applyAlignment="1">
      <alignment vertical="top" wrapText="1"/>
    </xf>
    <xf numFmtId="0" fontId="50" fillId="0" borderId="0" xfId="0" applyFont="1"/>
    <xf numFmtId="0" fontId="0" fillId="0" borderId="26" xfId="0" applyBorder="1"/>
    <xf numFmtId="0" fontId="1" fillId="4" borderId="32" xfId="0" applyFont="1" applyFill="1" applyBorder="1" applyAlignment="1" applyProtection="1">
      <alignment vertical="center"/>
      <protection locked="0"/>
    </xf>
    <xf numFmtId="0" fontId="22" fillId="0" borderId="0" xfId="0" applyFont="1"/>
    <xf numFmtId="49" fontId="1" fillId="0" borderId="0" xfId="0" applyNumberFormat="1" applyFont="1"/>
    <xf numFmtId="0" fontId="39" fillId="0" borderId="32" xfId="0" applyFont="1" applyBorder="1"/>
    <xf numFmtId="0" fontId="39" fillId="0" borderId="4" xfId="0" applyFont="1" applyBorder="1"/>
    <xf numFmtId="0" fontId="15" fillId="0" borderId="79" xfId="0" applyFont="1" applyBorder="1" applyAlignment="1">
      <alignment vertical="top" wrapText="1"/>
    </xf>
    <xf numFmtId="0" fontId="15" fillId="0" borderId="74" xfId="0" applyFont="1" applyBorder="1" applyAlignment="1">
      <alignment vertical="top" wrapText="1"/>
    </xf>
    <xf numFmtId="0" fontId="1" fillId="0" borderId="32" xfId="0" applyFont="1" applyBorder="1" applyAlignment="1">
      <alignment horizontal="center"/>
    </xf>
    <xf numFmtId="0" fontId="15" fillId="0" borderId="63" xfId="0" applyFont="1" applyBorder="1" applyAlignment="1">
      <alignment horizontal="center" vertical="center"/>
    </xf>
    <xf numFmtId="0" fontId="15" fillId="0" borderId="66" xfId="0" applyFont="1" applyBorder="1" applyAlignment="1">
      <alignment vertical="top" wrapText="1"/>
    </xf>
    <xf numFmtId="0" fontId="15" fillId="0" borderId="71" xfId="0" applyFont="1" applyBorder="1" applyAlignment="1">
      <alignment vertical="top" wrapText="1"/>
    </xf>
    <xf numFmtId="0" fontId="15" fillId="0" borderId="77" xfId="0" applyFont="1" applyBorder="1" applyAlignment="1">
      <alignment vertical="top" wrapText="1"/>
    </xf>
    <xf numFmtId="0" fontId="15" fillId="0" borderId="80" xfId="5" applyFont="1" applyBorder="1" applyAlignment="1">
      <alignment vertical="center" wrapText="1"/>
    </xf>
    <xf numFmtId="49" fontId="15" fillId="0" borderId="81" xfId="5" applyNumberFormat="1" applyFont="1" applyBorder="1" applyAlignment="1">
      <alignment horizontal="center" vertical="center" wrapText="1"/>
    </xf>
    <xf numFmtId="0" fontId="15" fillId="0" borderId="82" xfId="5" applyFont="1" applyBorder="1" applyAlignment="1">
      <alignment vertical="center" wrapText="1"/>
    </xf>
    <xf numFmtId="49" fontId="15" fillId="0" borderId="83" xfId="5" applyNumberFormat="1" applyFont="1" applyBorder="1" applyAlignment="1">
      <alignment horizontal="center" vertical="center" wrapText="1"/>
    </xf>
    <xf numFmtId="0" fontId="15" fillId="0" borderId="82" xfId="5" applyFont="1" applyBorder="1" applyAlignment="1">
      <alignment vertical="center"/>
    </xf>
    <xf numFmtId="0" fontId="15" fillId="0" borderId="84" xfId="5" applyFont="1" applyBorder="1" applyAlignment="1">
      <alignment horizontal="left" vertical="center"/>
    </xf>
    <xf numFmtId="0" fontId="15" fillId="0" borderId="84" xfId="5" applyFont="1" applyBorder="1" applyAlignment="1">
      <alignment vertical="center" wrapText="1"/>
    </xf>
    <xf numFmtId="0" fontId="15" fillId="0" borderId="84" xfId="5" applyFont="1" applyBorder="1" applyAlignment="1">
      <alignment horizontal="left" vertical="center" wrapText="1"/>
    </xf>
    <xf numFmtId="0" fontId="15" fillId="0" borderId="17" xfId="5" applyFont="1" applyBorder="1" applyAlignment="1">
      <alignment vertical="center" wrapText="1"/>
    </xf>
    <xf numFmtId="49" fontId="15" fillId="0" borderId="85" xfId="5" applyNumberFormat="1" applyFont="1" applyBorder="1" applyAlignment="1">
      <alignment horizontal="center" vertical="center" wrapText="1"/>
    </xf>
    <xf numFmtId="0" fontId="15" fillId="0" borderId="86" xfId="5" applyFont="1" applyBorder="1" applyAlignment="1">
      <alignment horizontal="center" vertical="center"/>
    </xf>
    <xf numFmtId="0" fontId="15" fillId="0" borderId="87" xfId="5" applyFont="1" applyBorder="1" applyAlignment="1">
      <alignment horizontal="center" vertical="center"/>
    </xf>
    <xf numFmtId="0" fontId="41" fillId="0" borderId="23" xfId="0" applyFont="1" applyBorder="1" applyAlignment="1">
      <alignment horizontal="center" vertical="top"/>
    </xf>
    <xf numFmtId="0" fontId="41" fillId="0" borderId="23" xfId="0" applyFont="1" applyBorder="1" applyAlignment="1">
      <alignment horizontal="justify" vertical="top"/>
    </xf>
    <xf numFmtId="0" fontId="41" fillId="0" borderId="23" xfId="0" applyFont="1" applyBorder="1" applyAlignment="1">
      <alignment horizontal="justify" vertical="top" wrapText="1"/>
    </xf>
    <xf numFmtId="0" fontId="44" fillId="0" borderId="0" xfId="2" applyFont="1" applyAlignment="1">
      <alignment horizontal="center" vertical="center"/>
    </xf>
    <xf numFmtId="0" fontId="17" fillId="2" borderId="0" xfId="0" applyFont="1" applyFill="1"/>
    <xf numFmtId="0" fontId="55" fillId="2" borderId="0" xfId="0" applyFont="1" applyFill="1"/>
    <xf numFmtId="0" fontId="55" fillId="2" borderId="0" xfId="0" applyFont="1" applyFill="1" applyAlignment="1">
      <alignment vertical="top"/>
    </xf>
    <xf numFmtId="0" fontId="17" fillId="0" borderId="0" xfId="2" applyFont="1"/>
    <xf numFmtId="0" fontId="57" fillId="0" borderId="0" xfId="2" applyFont="1" applyAlignment="1">
      <alignment horizontal="center" vertical="center" wrapText="1"/>
    </xf>
    <xf numFmtId="0" fontId="17" fillId="2" borderId="0" xfId="2" applyFont="1" applyFill="1"/>
    <xf numFmtId="0" fontId="58" fillId="2" borderId="0" xfId="2" applyFont="1" applyFill="1"/>
    <xf numFmtId="0" fontId="17" fillId="2" borderId="0" xfId="2" applyFont="1" applyFill="1" applyAlignment="1">
      <alignment horizontal="center"/>
    </xf>
    <xf numFmtId="0" fontId="17" fillId="0" borderId="0" xfId="2" applyFont="1" applyAlignment="1">
      <alignment horizontal="left" vertical="center"/>
    </xf>
    <xf numFmtId="0" fontId="17" fillId="0" borderId="0" xfId="2" applyFont="1" applyAlignment="1">
      <alignment horizontal="center"/>
    </xf>
    <xf numFmtId="0" fontId="17" fillId="0" borderId="0" xfId="2" applyFont="1" applyAlignment="1">
      <alignment horizontal="center" vertical="center"/>
    </xf>
    <xf numFmtId="0" fontId="17" fillId="0" borderId="1" xfId="2" applyFont="1" applyBorder="1" applyAlignment="1">
      <alignment vertical="center"/>
    </xf>
    <xf numFmtId="0" fontId="17" fillId="0" borderId="39" xfId="2" applyFont="1" applyBorder="1" applyAlignment="1">
      <alignment vertical="center"/>
    </xf>
    <xf numFmtId="0" fontId="57" fillId="0" borderId="39" xfId="2" applyFont="1" applyBorder="1" applyAlignment="1">
      <alignment vertical="center"/>
    </xf>
    <xf numFmtId="0" fontId="17" fillId="0" borderId="12" xfId="2" applyFont="1" applyBorder="1"/>
    <xf numFmtId="0" fontId="17" fillId="0" borderId="0" xfId="2" applyFont="1" applyAlignment="1">
      <alignment horizontal="left" vertical="center" wrapText="1"/>
    </xf>
    <xf numFmtId="0" fontId="17" fillId="0" borderId="20" xfId="2" applyFont="1" applyBorder="1" applyAlignment="1">
      <alignment vertical="center"/>
    </xf>
    <xf numFmtId="0" fontId="17" fillId="0" borderId="2" xfId="2" applyFont="1" applyBorder="1" applyAlignment="1">
      <alignment horizontal="left" vertical="center"/>
    </xf>
    <xf numFmtId="0" fontId="57" fillId="0" borderId="20" xfId="2" applyFont="1" applyBorder="1" applyAlignment="1">
      <alignment vertical="center"/>
    </xf>
    <xf numFmtId="0" fontId="57" fillId="0" borderId="0" xfId="2" applyFont="1" applyAlignment="1">
      <alignment vertical="center"/>
    </xf>
    <xf numFmtId="0" fontId="17" fillId="0" borderId="19" xfId="2" applyFont="1" applyBorder="1"/>
    <xf numFmtId="0" fontId="17" fillId="0" borderId="0" xfId="2" applyFont="1" applyAlignment="1">
      <alignment horizontal="left" vertical="top"/>
    </xf>
    <xf numFmtId="0" fontId="17" fillId="0" borderId="20" xfId="2" applyFont="1" applyBorder="1" applyAlignment="1">
      <alignment horizontal="center"/>
    </xf>
    <xf numFmtId="0" fontId="17" fillId="0" borderId="19" xfId="2" applyFont="1" applyBorder="1" applyAlignment="1">
      <alignment horizontal="center"/>
    </xf>
    <xf numFmtId="0" fontId="17" fillId="0" borderId="6" xfId="2" applyFont="1" applyBorder="1" applyAlignment="1">
      <alignment horizontal="left" vertical="top" wrapText="1"/>
    </xf>
    <xf numFmtId="0" fontId="17" fillId="0" borderId="27" xfId="2" applyFont="1" applyBorder="1" applyAlignment="1">
      <alignment horizontal="left" vertical="top" wrapText="1"/>
    </xf>
    <xf numFmtId="0" fontId="17" fillId="0" borderId="31" xfId="2" applyFont="1" applyBorder="1" applyAlignment="1">
      <alignment horizontal="left" vertical="top" wrapText="1"/>
    </xf>
    <xf numFmtId="0" fontId="17" fillId="0" borderId="31" xfId="2" applyFont="1" applyBorder="1"/>
    <xf numFmtId="0" fontId="17" fillId="0" borderId="88" xfId="2" applyFont="1" applyBorder="1"/>
    <xf numFmtId="0" fontId="17" fillId="0" borderId="20" xfId="2" applyFont="1" applyBorder="1" applyAlignment="1">
      <alignment horizontal="left" vertical="center"/>
    </xf>
    <xf numFmtId="0" fontId="17" fillId="0" borderId="40" xfId="2" applyFont="1" applyBorder="1" applyAlignment="1">
      <alignment vertical="center" wrapText="1"/>
    </xf>
    <xf numFmtId="0" fontId="57" fillId="0" borderId="40" xfId="2" applyFont="1" applyBorder="1" applyAlignment="1">
      <alignment vertical="center" wrapText="1"/>
    </xf>
    <xf numFmtId="0" fontId="17" fillId="0" borderId="0" xfId="2" applyFont="1" applyAlignment="1">
      <alignment horizontal="center" vertical="center" wrapText="1"/>
    </xf>
    <xf numFmtId="0" fontId="57" fillId="0" borderId="18" xfId="2" applyFont="1" applyBorder="1" applyAlignment="1">
      <alignment vertical="center" wrapText="1"/>
    </xf>
    <xf numFmtId="0" fontId="53" fillId="0" borderId="17" xfId="2" applyFont="1" applyBorder="1" applyAlignment="1">
      <alignment vertical="center"/>
    </xf>
    <xf numFmtId="0" fontId="57" fillId="0" borderId="41" xfId="2" applyFont="1" applyBorder="1" applyAlignment="1">
      <alignment vertical="center" wrapText="1"/>
    </xf>
    <xf numFmtId="49" fontId="17" fillId="0" borderId="0" xfId="2" applyNumberFormat="1" applyFont="1" applyAlignment="1">
      <alignment horizontal="center" vertical="center"/>
    </xf>
    <xf numFmtId="0" fontId="17" fillId="0" borderId="18" xfId="2" applyFont="1" applyBorder="1"/>
    <xf numFmtId="0" fontId="17" fillId="0" borderId="2" xfId="2" applyFont="1" applyBorder="1" applyAlignment="1">
      <alignment horizontal="center" vertical="center" wrapText="1"/>
    </xf>
    <xf numFmtId="0" fontId="53" fillId="0" borderId="20" xfId="2" applyFont="1" applyBorder="1" applyAlignment="1">
      <alignment vertical="center" wrapText="1"/>
    </xf>
    <xf numFmtId="0" fontId="53" fillId="0" borderId="37" xfId="2" applyFont="1" applyBorder="1" applyAlignment="1">
      <alignment vertical="center" wrapText="1"/>
    </xf>
    <xf numFmtId="0" fontId="57" fillId="0" borderId="37" xfId="2" applyFont="1" applyBorder="1" applyAlignment="1">
      <alignment vertical="center" wrapText="1"/>
    </xf>
    <xf numFmtId="0" fontId="53" fillId="0" borderId="3" xfId="2" applyFont="1" applyBorder="1" applyAlignment="1">
      <alignment vertical="center"/>
    </xf>
    <xf numFmtId="0" fontId="57" fillId="0" borderId="38" xfId="2" applyFont="1" applyBorder="1" applyAlignment="1">
      <alignment vertical="center" wrapText="1"/>
    </xf>
    <xf numFmtId="0" fontId="17" fillId="0" borderId="0" xfId="2" applyFont="1" applyAlignment="1">
      <alignment horizontal="center" wrapText="1"/>
    </xf>
    <xf numFmtId="49" fontId="53" fillId="0" borderId="4" xfId="2" applyNumberFormat="1" applyFont="1" applyBorder="1" applyAlignment="1">
      <alignment horizontal="center" vertical="center" wrapText="1"/>
    </xf>
    <xf numFmtId="0" fontId="53" fillId="0" borderId="0" xfId="2" applyFont="1" applyAlignment="1">
      <alignment horizontal="center" vertical="top" wrapText="1"/>
    </xf>
    <xf numFmtId="0" fontId="53" fillId="0" borderId="17" xfId="2" applyFont="1" applyBorder="1" applyAlignment="1">
      <alignment vertical="center" wrapText="1"/>
    </xf>
    <xf numFmtId="0" fontId="53" fillId="0" borderId="40" xfId="2" applyFont="1" applyBorder="1" applyAlignment="1">
      <alignment vertical="center" wrapText="1"/>
    </xf>
    <xf numFmtId="0" fontId="17" fillId="0" borderId="41" xfId="2" applyFont="1" applyBorder="1"/>
    <xf numFmtId="0" fontId="53" fillId="0" borderId="0" xfId="2" applyFont="1" applyAlignment="1">
      <alignment vertical="center" wrapText="1"/>
    </xf>
    <xf numFmtId="0" fontId="17" fillId="0" borderId="0" xfId="2" applyFont="1" applyAlignment="1">
      <alignment vertical="center"/>
    </xf>
    <xf numFmtId="0" fontId="53" fillId="0" borderId="0" xfId="2" applyFont="1" applyAlignment="1">
      <alignment vertical="center"/>
    </xf>
    <xf numFmtId="0" fontId="17" fillId="0" borderId="2" xfId="2" applyFont="1" applyBorder="1" applyAlignment="1">
      <alignment vertical="center"/>
    </xf>
    <xf numFmtId="0" fontId="17" fillId="0" borderId="20" xfId="2" applyFont="1" applyBorder="1"/>
    <xf numFmtId="0" fontId="17" fillId="0" borderId="55" xfId="3" applyFont="1" applyBorder="1" applyAlignment="1">
      <alignment horizontal="center" vertical="center"/>
    </xf>
    <xf numFmtId="0" fontId="17" fillId="0" borderId="89" xfId="2" applyFont="1" applyBorder="1" applyAlignment="1">
      <alignment horizontal="center" vertical="center"/>
    </xf>
    <xf numFmtId="0" fontId="57" fillId="0" borderId="12" xfId="2" applyFont="1" applyBorder="1" applyAlignment="1">
      <alignment vertical="center"/>
    </xf>
    <xf numFmtId="0" fontId="57" fillId="0" borderId="18" xfId="2" applyFont="1" applyBorder="1" applyAlignment="1">
      <alignment vertical="center"/>
    </xf>
    <xf numFmtId="0" fontId="17" fillId="0" borderId="17" xfId="2" applyFont="1" applyBorder="1" applyAlignment="1">
      <alignment vertical="center"/>
    </xf>
    <xf numFmtId="0" fontId="57" fillId="0" borderId="41" xfId="2" applyFont="1" applyBorder="1" applyAlignment="1">
      <alignment vertical="center"/>
    </xf>
    <xf numFmtId="0" fontId="17" fillId="0" borderId="39" xfId="2" applyFont="1" applyBorder="1"/>
    <xf numFmtId="0" fontId="57" fillId="0" borderId="0" xfId="2" applyFont="1" applyAlignment="1">
      <alignment vertical="center" wrapText="1"/>
    </xf>
    <xf numFmtId="0" fontId="17" fillId="0" borderId="1" xfId="2" applyFont="1" applyBorder="1"/>
    <xf numFmtId="49" fontId="53" fillId="0" borderId="20" xfId="2" applyNumberFormat="1" applyFont="1" applyBorder="1" applyAlignment="1">
      <alignment horizontal="center" vertical="center" wrapText="1"/>
    </xf>
    <xf numFmtId="0" fontId="44" fillId="0" borderId="16" xfId="2" applyFont="1" applyBorder="1" applyAlignment="1">
      <alignment horizontal="center" vertical="center" wrapText="1"/>
    </xf>
    <xf numFmtId="0" fontId="44" fillId="0" borderId="18" xfId="2" applyFont="1" applyBorder="1" applyAlignment="1">
      <alignment horizontal="center" vertical="center" wrapText="1"/>
    </xf>
    <xf numFmtId="0" fontId="0" fillId="7" borderId="13" xfId="0" applyFill="1" applyBorder="1"/>
    <xf numFmtId="49" fontId="8" fillId="7" borderId="5" xfId="0" applyNumberFormat="1" applyFont="1" applyFill="1" applyBorder="1"/>
    <xf numFmtId="0" fontId="0" fillId="7" borderId="90" xfId="0" applyFill="1" applyBorder="1"/>
    <xf numFmtId="49" fontId="8" fillId="7" borderId="91" xfId="0" applyNumberFormat="1" applyFont="1" applyFill="1" applyBorder="1"/>
    <xf numFmtId="0" fontId="0" fillId="7" borderId="9" xfId="0" applyFill="1" applyBorder="1"/>
    <xf numFmtId="49" fontId="8" fillId="7" borderId="8" xfId="0" applyNumberFormat="1" applyFont="1" applyFill="1" applyBorder="1"/>
    <xf numFmtId="0" fontId="0" fillId="7" borderId="11" xfId="0" applyFill="1" applyBorder="1"/>
    <xf numFmtId="49" fontId="8" fillId="7" borderId="10" xfId="0" applyNumberFormat="1" applyFont="1" applyFill="1" applyBorder="1"/>
    <xf numFmtId="0" fontId="8" fillId="0" borderId="0" xfId="0" applyFont="1"/>
    <xf numFmtId="49" fontId="8" fillId="0" borderId="0" xfId="0" applyNumberFormat="1" applyFont="1" applyAlignment="1">
      <alignment horizontal="center" vertical="center"/>
    </xf>
    <xf numFmtId="49" fontId="8" fillId="7" borderId="13" xfId="6" quotePrefix="1" applyNumberFormat="1" applyFont="1" applyFill="1" applyBorder="1"/>
    <xf numFmtId="49" fontId="8" fillId="7" borderId="9" xfId="6" quotePrefix="1" applyNumberFormat="1" applyFont="1" applyFill="1" applyBorder="1"/>
    <xf numFmtId="49" fontId="8" fillId="7" borderId="9" xfId="6" applyNumberFormat="1" applyFont="1" applyFill="1" applyBorder="1"/>
    <xf numFmtId="49" fontId="8" fillId="7" borderId="11" xfId="6" applyNumberFormat="1" applyFont="1" applyFill="1" applyBorder="1"/>
    <xf numFmtId="0" fontId="59" fillId="2" borderId="4" xfId="6" applyFont="1" applyFill="1" applyBorder="1" applyAlignment="1">
      <alignment horizontal="center" wrapText="1"/>
    </xf>
    <xf numFmtId="0" fontId="9" fillId="0" borderId="0" xfId="6" applyFont="1"/>
    <xf numFmtId="0" fontId="9" fillId="7" borderId="5" xfId="6" applyFont="1" applyFill="1" applyBorder="1"/>
    <xf numFmtId="0" fontId="9" fillId="7" borderId="8" xfId="6" applyFont="1" applyFill="1" applyBorder="1"/>
    <xf numFmtId="0" fontId="9" fillId="7" borderId="7" xfId="6" applyFont="1" applyFill="1" applyBorder="1"/>
    <xf numFmtId="0" fontId="9" fillId="7" borderId="10" xfId="6" applyFont="1" applyFill="1" applyBorder="1"/>
    <xf numFmtId="49" fontId="8" fillId="7" borderId="5" xfId="0" applyNumberFormat="1" applyFont="1" applyFill="1" applyBorder="1" applyAlignment="1">
      <alignment horizontal="center"/>
    </xf>
    <xf numFmtId="0" fontId="0" fillId="7" borderId="5" xfId="0" applyFill="1" applyBorder="1"/>
    <xf numFmtId="0" fontId="0" fillId="7" borderId="8" xfId="0" applyFill="1" applyBorder="1"/>
    <xf numFmtId="0" fontId="0" fillId="7" borderId="10" xfId="0" applyFill="1" applyBorder="1"/>
    <xf numFmtId="49" fontId="8" fillId="7" borderId="14" xfId="0" applyNumberFormat="1" applyFont="1" applyFill="1" applyBorder="1" applyAlignment="1">
      <alignment horizontal="center"/>
    </xf>
    <xf numFmtId="0" fontId="9" fillId="7" borderId="5" xfId="0" applyFont="1" applyFill="1" applyBorder="1"/>
    <xf numFmtId="49" fontId="8" fillId="7" borderId="92" xfId="0" applyNumberFormat="1" applyFont="1" applyFill="1" applyBorder="1" applyAlignment="1">
      <alignment horizontal="center"/>
    </xf>
    <xf numFmtId="0" fontId="9" fillId="7" borderId="8" xfId="0" applyFont="1" applyFill="1" applyBorder="1"/>
    <xf numFmtId="49" fontId="8" fillId="7" borderId="93" xfId="0" applyNumberFormat="1" applyFont="1" applyFill="1" applyBorder="1" applyAlignment="1">
      <alignment horizontal="center"/>
    </xf>
    <xf numFmtId="0" fontId="9" fillId="7" borderId="10" xfId="0" applyFont="1" applyFill="1" applyBorder="1"/>
    <xf numFmtId="0" fontId="0" fillId="0" borderId="20" xfId="0" quotePrefix="1" applyBorder="1" applyAlignment="1">
      <alignment horizontal="center"/>
    </xf>
    <xf numFmtId="0" fontId="0" fillId="0" borderId="45" xfId="0" quotePrefix="1" applyBorder="1" applyAlignment="1">
      <alignment horizontal="center"/>
    </xf>
    <xf numFmtId="0" fontId="0" fillId="0" borderId="24" xfId="0" quotePrefix="1" applyBorder="1" applyAlignment="1">
      <alignment horizontal="center"/>
    </xf>
    <xf numFmtId="0" fontId="7" fillId="0" borderId="14" xfId="0" applyFont="1" applyBorder="1"/>
    <xf numFmtId="0" fontId="7" fillId="0" borderId="92" xfId="0" applyFont="1" applyBorder="1"/>
    <xf numFmtId="0" fontId="7" fillId="0" borderId="88" xfId="0" applyFont="1" applyBorder="1"/>
    <xf numFmtId="0" fontId="0" fillId="0" borderId="18" xfId="0" quotePrefix="1" applyBorder="1" applyAlignment="1">
      <alignment horizontal="centerContinuous"/>
    </xf>
    <xf numFmtId="0" fontId="0" fillId="0" borderId="4" xfId="0" applyBorder="1" applyAlignment="1">
      <alignment horizontal="left"/>
    </xf>
    <xf numFmtId="0" fontId="7" fillId="0" borderId="15" xfId="0" applyFont="1" applyBorder="1" applyAlignment="1">
      <alignment vertical="center"/>
    </xf>
    <xf numFmtId="0" fontId="7" fillId="0" borderId="28" xfId="0" applyFont="1" applyBorder="1" applyAlignment="1">
      <alignment vertical="center"/>
    </xf>
    <xf numFmtId="0" fontId="7" fillId="0" borderId="26" xfId="0" applyFont="1" applyBorder="1" applyAlignment="1">
      <alignment vertical="center"/>
    </xf>
    <xf numFmtId="0" fontId="0" fillId="0" borderId="3" xfId="0" applyBorder="1" applyAlignment="1">
      <alignment horizontal="left"/>
    </xf>
    <xf numFmtId="0" fontId="0" fillId="0" borderId="72" xfId="0" quotePrefix="1" applyBorder="1"/>
    <xf numFmtId="0" fontId="0" fillId="0" borderId="73" xfId="0" quotePrefix="1" applyBorder="1"/>
    <xf numFmtId="0" fontId="0" fillId="0" borderId="94" xfId="0" quotePrefix="1" applyBorder="1"/>
    <xf numFmtId="0" fontId="17" fillId="0" borderId="0" xfId="2" applyFont="1" applyAlignment="1">
      <alignment horizontal="center" vertical="top" wrapText="1"/>
    </xf>
    <xf numFmtId="0" fontId="17" fillId="0" borderId="39" xfId="2" applyFont="1" applyBorder="1" applyAlignment="1">
      <alignment horizontal="center"/>
    </xf>
    <xf numFmtId="0" fontId="0" fillId="0" borderId="39" xfId="0" applyBorder="1" applyAlignment="1">
      <alignment horizontal="center"/>
    </xf>
    <xf numFmtId="0" fontId="1" fillId="0" borderId="25" xfId="0" applyFont="1" applyBorder="1" applyAlignment="1" applyProtection="1">
      <alignment vertical="center"/>
      <protection locked="0"/>
    </xf>
    <xf numFmtId="0" fontId="1" fillId="4" borderId="30" xfId="0" applyFont="1" applyFill="1" applyBorder="1" applyAlignment="1" applyProtection="1">
      <alignment vertical="center"/>
      <protection locked="0"/>
    </xf>
    <xf numFmtId="0" fontId="18" fillId="0" borderId="34" xfId="0" applyFont="1" applyBorder="1" applyAlignment="1">
      <alignment vertical="center"/>
    </xf>
    <xf numFmtId="49" fontId="0" fillId="0" borderId="30" xfId="0" applyNumberFormat="1" applyBorder="1" applyAlignment="1">
      <alignment vertical="center"/>
    </xf>
    <xf numFmtId="178" fontId="1" fillId="0" borderId="32" xfId="0" applyNumberFormat="1" applyFont="1" applyBorder="1" applyAlignment="1">
      <alignment vertical="center"/>
    </xf>
    <xf numFmtId="0" fontId="0" fillId="0" borderId="0" xfId="0" applyAlignment="1">
      <alignment vertical="center"/>
    </xf>
    <xf numFmtId="49" fontId="1" fillId="0" borderId="30" xfId="0" applyNumberFormat="1" applyFont="1" applyBorder="1" applyAlignment="1">
      <alignment vertical="center"/>
    </xf>
    <xf numFmtId="0" fontId="18" fillId="0" borderId="34" xfId="0" applyFont="1" applyBorder="1" applyAlignment="1">
      <alignment vertical="center" wrapText="1"/>
    </xf>
    <xf numFmtId="178" fontId="1" fillId="0" borderId="36" xfId="0" applyNumberFormat="1" applyFont="1" applyBorder="1" applyAlignment="1">
      <alignment vertical="center"/>
    </xf>
    <xf numFmtId="0" fontId="0" fillId="0" borderId="4" xfId="0" applyBorder="1" applyAlignment="1">
      <alignment vertical="top"/>
    </xf>
    <xf numFmtId="0" fontId="0" fillId="0" borderId="16" xfId="0" applyBorder="1" applyAlignment="1">
      <alignment vertical="top"/>
    </xf>
    <xf numFmtId="0" fontId="0" fillId="0" borderId="1" xfId="0" applyBorder="1" applyAlignment="1">
      <alignment vertical="top"/>
    </xf>
    <xf numFmtId="0" fontId="0" fillId="0" borderId="95" xfId="0" applyBorder="1" applyAlignment="1">
      <alignment horizontal="center"/>
    </xf>
    <xf numFmtId="0" fontId="9" fillId="0" borderId="52" xfId="0" applyFont="1" applyBorder="1" applyAlignment="1">
      <alignment vertical="center"/>
    </xf>
    <xf numFmtId="0" fontId="9" fillId="0" borderId="53" xfId="0" applyFont="1" applyBorder="1" applyAlignment="1">
      <alignment vertical="center"/>
    </xf>
    <xf numFmtId="0" fontId="9" fillId="0" borderId="51" xfId="0" applyFont="1" applyBorder="1" applyAlignment="1">
      <alignment vertical="center"/>
    </xf>
    <xf numFmtId="0" fontId="9" fillId="0" borderId="15" xfId="0" applyFont="1" applyBorder="1" applyAlignment="1">
      <alignment vertical="center"/>
    </xf>
    <xf numFmtId="0" fontId="9" fillId="0" borderId="55" xfId="0" applyFont="1" applyBorder="1" applyAlignment="1">
      <alignment vertical="center"/>
    </xf>
    <xf numFmtId="0" fontId="9" fillId="0" borderId="32" xfId="0" applyFont="1" applyBorder="1" applyAlignment="1">
      <alignment vertical="center"/>
    </xf>
    <xf numFmtId="0" fontId="9" fillId="0" borderId="56" xfId="0" applyFont="1" applyBorder="1" applyAlignment="1">
      <alignment vertical="center"/>
    </xf>
    <xf numFmtId="0" fontId="9" fillId="0" borderId="28" xfId="0" applyFont="1" applyBorder="1" applyAlignment="1">
      <alignment vertical="center"/>
    </xf>
    <xf numFmtId="0" fontId="9" fillId="0" borderId="57" xfId="0" applyFont="1" applyBorder="1" applyAlignment="1">
      <alignment vertical="center"/>
    </xf>
    <xf numFmtId="0" fontId="9" fillId="0" borderId="36" xfId="0" applyFont="1" applyBorder="1" applyAlignment="1">
      <alignment vertical="center"/>
    </xf>
    <xf numFmtId="0" fontId="9" fillId="0" borderId="58" xfId="0" applyFont="1" applyBorder="1" applyAlignment="1">
      <alignment vertical="center"/>
    </xf>
    <xf numFmtId="0" fontId="9" fillId="0" borderId="26" xfId="0" applyFont="1" applyBorder="1" applyAlignment="1">
      <alignment vertical="center"/>
    </xf>
    <xf numFmtId="0" fontId="18" fillId="0" borderId="0" xfId="0" applyFont="1"/>
    <xf numFmtId="0" fontId="1" fillId="8" borderId="23" xfId="0" applyFont="1" applyFill="1" applyBorder="1" applyAlignment="1">
      <alignment vertical="center" wrapText="1"/>
    </xf>
    <xf numFmtId="0" fontId="1" fillId="8" borderId="61" xfId="0" applyFont="1" applyFill="1" applyBorder="1"/>
    <xf numFmtId="0" fontId="1" fillId="8" borderId="23" xfId="0" applyFont="1" applyFill="1" applyBorder="1" applyAlignment="1">
      <alignment horizontal="centerContinuous" vertical="center"/>
    </xf>
    <xf numFmtId="0" fontId="1" fillId="8" borderId="61" xfId="0" applyFont="1" applyFill="1" applyBorder="1" applyAlignment="1">
      <alignment horizontal="centerContinuous" vertical="center"/>
    </xf>
    <xf numFmtId="0" fontId="1" fillId="8" borderId="26" xfId="0" applyFont="1" applyFill="1" applyBorder="1" applyAlignment="1">
      <alignment vertical="top" wrapText="1"/>
    </xf>
    <xf numFmtId="0" fontId="1" fillId="8" borderId="27" xfId="0" applyFont="1" applyFill="1" applyBorder="1"/>
    <xf numFmtId="0" fontId="1" fillId="8" borderId="26" xfId="0" applyFont="1" applyFill="1" applyBorder="1" applyAlignment="1">
      <alignment vertical="center"/>
    </xf>
    <xf numFmtId="0" fontId="1" fillId="8" borderId="27" xfId="0" applyFont="1" applyFill="1" applyBorder="1" applyAlignment="1">
      <alignment vertical="center"/>
    </xf>
    <xf numFmtId="0" fontId="1" fillId="8" borderId="0" xfId="0" applyFont="1" applyFill="1" applyAlignment="1">
      <alignment vertical="top"/>
    </xf>
    <xf numFmtId="0" fontId="1" fillId="8" borderId="25" xfId="0" applyFont="1" applyFill="1" applyBorder="1" applyAlignment="1">
      <alignment vertical="top"/>
    </xf>
    <xf numFmtId="0" fontId="1" fillId="8" borderId="22" xfId="0" applyFont="1" applyFill="1" applyBorder="1" applyAlignment="1">
      <alignment vertical="center"/>
    </xf>
    <xf numFmtId="0" fontId="1" fillId="8" borderId="28" xfId="0" applyFont="1" applyFill="1" applyBorder="1" applyAlignment="1">
      <alignment horizontal="centerContinuous" vertical="center"/>
    </xf>
    <xf numFmtId="0" fontId="1" fillId="8" borderId="30" xfId="0" applyFont="1" applyFill="1" applyBorder="1" applyAlignment="1">
      <alignment horizontal="centerContinuous" vertical="center"/>
    </xf>
    <xf numFmtId="0" fontId="1" fillId="8" borderId="22" xfId="0" applyFont="1" applyFill="1" applyBorder="1" applyAlignment="1">
      <alignment horizontal="center" vertical="center"/>
    </xf>
    <xf numFmtId="0" fontId="1" fillId="8" borderId="61" xfId="0" applyFont="1" applyFill="1" applyBorder="1" applyAlignment="1">
      <alignment horizontal="center" vertical="center"/>
    </xf>
    <xf numFmtId="0" fontId="0" fillId="8" borderId="0" xfId="0" applyFill="1" applyAlignment="1">
      <alignment vertical="top"/>
    </xf>
    <xf numFmtId="0" fontId="1" fillId="8" borderId="25" xfId="0" applyFont="1" applyFill="1" applyBorder="1" applyAlignment="1">
      <alignment vertical="center"/>
    </xf>
    <xf numFmtId="0" fontId="18" fillId="8" borderId="22" xfId="0" applyFont="1" applyFill="1" applyBorder="1" applyAlignment="1">
      <alignment horizontal="centerContinuous" vertical="center"/>
    </xf>
    <xf numFmtId="0" fontId="18" fillId="8" borderId="61" xfId="0" applyFont="1" applyFill="1" applyBorder="1" applyAlignment="1">
      <alignment horizontal="centerContinuous" vertical="center"/>
    </xf>
    <xf numFmtId="0" fontId="18" fillId="8" borderId="23" xfId="0" applyFont="1" applyFill="1" applyBorder="1" applyAlignment="1">
      <alignment horizontal="centerContinuous" vertical="center"/>
    </xf>
    <xf numFmtId="0" fontId="1" fillId="8" borderId="0" xfId="0" applyFont="1" applyFill="1" applyAlignment="1">
      <alignment horizontal="centerContinuous" vertical="center"/>
    </xf>
    <xf numFmtId="0" fontId="1" fillId="8" borderId="25" xfId="0" applyFont="1" applyFill="1" applyBorder="1" applyAlignment="1">
      <alignment horizontal="centerContinuous" vertical="center"/>
    </xf>
    <xf numFmtId="0" fontId="36" fillId="8" borderId="24" xfId="0" applyFont="1" applyFill="1" applyBorder="1" applyAlignment="1">
      <alignment vertical="top"/>
    </xf>
    <xf numFmtId="0" fontId="18" fillId="8" borderId="31" xfId="0" applyFont="1" applyFill="1" applyBorder="1" applyAlignment="1">
      <alignment horizontal="centerContinuous" vertical="center"/>
    </xf>
    <xf numFmtId="0" fontId="18" fillId="8" borderId="27" xfId="0" applyFont="1" applyFill="1" applyBorder="1" applyAlignment="1">
      <alignment horizontal="centerContinuous" vertical="center"/>
    </xf>
    <xf numFmtId="0" fontId="18" fillId="8" borderId="26" xfId="0" applyFont="1" applyFill="1" applyBorder="1" applyAlignment="1">
      <alignment horizontal="centerContinuous" vertical="center"/>
    </xf>
    <xf numFmtId="0" fontId="1" fillId="8" borderId="0" xfId="0" applyFont="1" applyFill="1" applyAlignment="1">
      <alignment vertical="center"/>
    </xf>
    <xf numFmtId="0" fontId="1" fillId="8" borderId="96" xfId="0" applyFont="1" applyFill="1" applyBorder="1" applyAlignment="1">
      <alignment vertical="center"/>
    </xf>
    <xf numFmtId="0" fontId="1" fillId="8" borderId="28" xfId="0" applyFont="1" applyFill="1" applyBorder="1"/>
    <xf numFmtId="0" fontId="1" fillId="8" borderId="29" xfId="0" applyFont="1" applyFill="1" applyBorder="1" applyAlignment="1">
      <alignment horizontal="right" vertical="center"/>
    </xf>
    <xf numFmtId="0" fontId="1" fillId="8" borderId="23" xfId="0" applyFont="1" applyFill="1" applyBorder="1"/>
    <xf numFmtId="0" fontId="19" fillId="8" borderId="29" xfId="0" applyFont="1" applyFill="1" applyBorder="1" applyAlignment="1">
      <alignment vertical="center"/>
    </xf>
    <xf numFmtId="0" fontId="1" fillId="8" borderId="30" xfId="0" applyFont="1" applyFill="1" applyBorder="1"/>
    <xf numFmtId="0" fontId="1" fillId="8" borderId="31" xfId="0" applyFont="1" applyFill="1" applyBorder="1" applyAlignment="1">
      <alignment horizontal="right" vertical="center"/>
    </xf>
    <xf numFmtId="49" fontId="21" fillId="8" borderId="22" xfId="0" applyNumberFormat="1" applyFont="1" applyFill="1" applyBorder="1" applyAlignment="1" applyProtection="1">
      <alignment horizontal="center" vertical="center"/>
      <protection locked="0"/>
    </xf>
    <xf numFmtId="49" fontId="1" fillId="8" borderId="61" xfId="0" applyNumberFormat="1" applyFont="1" applyFill="1" applyBorder="1" applyAlignment="1">
      <alignment horizontal="center" vertical="center"/>
    </xf>
    <xf numFmtId="0" fontId="1" fillId="8" borderId="29" xfId="0" applyFont="1" applyFill="1" applyBorder="1" applyAlignment="1">
      <alignment horizontal="centerContinuous" vertical="center"/>
    </xf>
    <xf numFmtId="0" fontId="1" fillId="8" borderId="30" xfId="0" applyFont="1" applyFill="1" applyBorder="1" applyAlignment="1" applyProtection="1">
      <alignment horizontal="centerContinuous" vertical="center"/>
      <protection locked="0"/>
    </xf>
    <xf numFmtId="0" fontId="21" fillId="8" borderId="28" xfId="0" applyFont="1" applyFill="1" applyBorder="1" applyAlignment="1">
      <alignment vertical="center" wrapText="1"/>
    </xf>
    <xf numFmtId="0" fontId="1" fillId="8" borderId="30" xfId="0" applyFont="1" applyFill="1" applyBorder="1" applyAlignment="1">
      <alignment wrapText="1"/>
    </xf>
    <xf numFmtId="0" fontId="1" fillId="8" borderId="29" xfId="0" applyFont="1" applyFill="1" applyBorder="1" applyAlignment="1">
      <alignment vertical="center"/>
    </xf>
    <xf numFmtId="0" fontId="60" fillId="2" borderId="4" xfId="0" applyFont="1" applyFill="1" applyBorder="1" applyAlignment="1">
      <alignment horizontal="center"/>
    </xf>
    <xf numFmtId="49" fontId="60" fillId="2" borderId="4" xfId="0" applyNumberFormat="1" applyFont="1" applyFill="1" applyBorder="1" applyAlignment="1">
      <alignment horizontal="center"/>
    </xf>
    <xf numFmtId="0" fontId="60" fillId="2" borderId="18" xfId="0" applyFont="1" applyFill="1" applyBorder="1" applyAlignment="1">
      <alignment horizontal="center"/>
    </xf>
    <xf numFmtId="49" fontId="60" fillId="2" borderId="18" xfId="0" applyNumberFormat="1" applyFont="1" applyFill="1" applyBorder="1" applyAlignment="1">
      <alignment horizontal="center"/>
    </xf>
    <xf numFmtId="177" fontId="7" fillId="0" borderId="0" xfId="0" quotePrefix="1" applyNumberFormat="1" applyFont="1" applyAlignment="1">
      <alignment horizontal="left"/>
    </xf>
    <xf numFmtId="49" fontId="8" fillId="0" borderId="0" xfId="0" applyNumberFormat="1" applyFont="1"/>
    <xf numFmtId="0" fontId="0" fillId="0" borderId="32" xfId="0" applyBorder="1"/>
    <xf numFmtId="0" fontId="0" fillId="0" borderId="97" xfId="0" applyBorder="1"/>
    <xf numFmtId="0" fontId="0" fillId="0" borderId="98" xfId="0" applyBorder="1"/>
    <xf numFmtId="0" fontId="0" fillId="0" borderId="99" xfId="0" applyBorder="1"/>
    <xf numFmtId="3" fontId="18" fillId="0" borderId="33" xfId="0" applyNumberFormat="1" applyFont="1" applyBorder="1" applyAlignment="1">
      <alignment horizontal="center" vertical="center"/>
    </xf>
    <xf numFmtId="3" fontId="1" fillId="0" borderId="35" xfId="0" applyNumberFormat="1" applyFont="1" applyBorder="1" applyProtection="1">
      <protection locked="0"/>
    </xf>
    <xf numFmtId="3" fontId="18" fillId="0" borderId="35" xfId="0" applyNumberFormat="1" applyFont="1" applyBorder="1" applyAlignment="1">
      <alignment horizontal="center" vertical="center"/>
    </xf>
    <xf numFmtId="3" fontId="1" fillId="0" borderId="36" xfId="0" applyNumberFormat="1" applyFont="1" applyBorder="1" applyProtection="1">
      <protection locked="0"/>
    </xf>
    <xf numFmtId="0" fontId="44" fillId="0" borderId="56" xfId="2" applyFont="1" applyBorder="1" applyAlignment="1">
      <alignment horizontal="center" vertical="center" wrapText="1"/>
    </xf>
    <xf numFmtId="49" fontId="44" fillId="0" borderId="100" xfId="2" applyNumberFormat="1" applyFont="1" applyBorder="1" applyAlignment="1">
      <alignment horizontal="center" vertical="center"/>
    </xf>
    <xf numFmtId="0" fontId="1" fillId="9" borderId="33" xfId="0" applyFont="1" applyFill="1" applyBorder="1" applyAlignment="1">
      <alignment horizontal="center"/>
    </xf>
    <xf numFmtId="0" fontId="18" fillId="9" borderId="36" xfId="0" applyFont="1" applyFill="1" applyBorder="1" applyAlignment="1">
      <alignment horizontal="center" vertical="top" wrapText="1"/>
    </xf>
    <xf numFmtId="0" fontId="3" fillId="3" borderId="0" xfId="0" applyFont="1" applyFill="1" applyAlignment="1">
      <alignment horizontal="center"/>
    </xf>
    <xf numFmtId="0" fontId="5" fillId="3" borderId="0" xfId="0" applyFont="1" applyFill="1" applyAlignment="1">
      <alignment horizontal="center"/>
    </xf>
    <xf numFmtId="0" fontId="40" fillId="0" borderId="0" xfId="1" applyAlignment="1" applyProtection="1">
      <alignment vertical="top"/>
    </xf>
    <xf numFmtId="0" fontId="0" fillId="0" borderId="0" xfId="0" applyAlignment="1">
      <alignment vertical="top"/>
    </xf>
    <xf numFmtId="0" fontId="51" fillId="0" borderId="32" xfId="0" applyFont="1" applyBorder="1" applyAlignment="1">
      <alignment vertical="top" wrapText="1"/>
    </xf>
    <xf numFmtId="0" fontId="16" fillId="0" borderId="32" xfId="0" applyFont="1" applyBorder="1" applyAlignment="1">
      <alignment vertical="top" wrapText="1"/>
    </xf>
    <xf numFmtId="0" fontId="0" fillId="0" borderId="32" xfId="0" applyBorder="1" applyAlignment="1">
      <alignment vertical="top" wrapText="1"/>
    </xf>
    <xf numFmtId="0" fontId="16" fillId="0" borderId="0" xfId="0" applyFont="1" applyAlignment="1">
      <alignment vertical="top" wrapText="1"/>
    </xf>
    <xf numFmtId="0" fontId="16" fillId="0" borderId="29" xfId="0" applyFont="1" applyBorder="1" applyAlignment="1">
      <alignment horizontal="left" vertical="top"/>
    </xf>
    <xf numFmtId="0" fontId="0" fillId="0" borderId="30" xfId="0" applyBorder="1" applyAlignment="1">
      <alignment horizontal="left" vertical="top"/>
    </xf>
    <xf numFmtId="0" fontId="16" fillId="0" borderId="29" xfId="0" applyFont="1" applyBorder="1" applyAlignment="1">
      <alignment horizontal="center" vertical="top"/>
    </xf>
    <xf numFmtId="0" fontId="16" fillId="0" borderId="28" xfId="0" applyFont="1" applyBorder="1" applyAlignment="1">
      <alignment horizontal="center" vertical="top"/>
    </xf>
    <xf numFmtId="0" fontId="16" fillId="0" borderId="30" xfId="0" applyFont="1" applyBorder="1" applyAlignment="1">
      <alignment horizontal="center" vertical="top"/>
    </xf>
    <xf numFmtId="0" fontId="16" fillId="0" borderId="32" xfId="0" applyFont="1" applyBorder="1" applyAlignment="1">
      <alignment horizontal="center" vertical="top"/>
    </xf>
    <xf numFmtId="0" fontId="0" fillId="0" borderId="32" xfId="0" applyBorder="1" applyAlignment="1">
      <alignment horizontal="center" vertical="top"/>
    </xf>
    <xf numFmtId="0" fontId="0" fillId="0" borderId="32" xfId="0" applyBorder="1" applyAlignment="1">
      <alignment vertical="top"/>
    </xf>
    <xf numFmtId="0" fontId="51" fillId="0" borderId="22" xfId="0" applyFont="1" applyBorder="1" applyAlignment="1">
      <alignment vertical="top" wrapText="1"/>
    </xf>
    <xf numFmtId="0" fontId="16" fillId="0" borderId="61" xfId="0" applyFont="1" applyBorder="1" applyAlignment="1">
      <alignment vertical="top" wrapText="1"/>
    </xf>
    <xf numFmtId="0" fontId="0" fillId="0" borderId="24" xfId="0" applyBorder="1" applyAlignment="1">
      <alignment vertical="top" wrapText="1"/>
    </xf>
    <xf numFmtId="0" fontId="0" fillId="0" borderId="25" xfId="0" applyBorder="1" applyAlignment="1">
      <alignment vertical="top" wrapText="1"/>
    </xf>
    <xf numFmtId="0" fontId="0" fillId="0" borderId="31" xfId="0" applyBorder="1" applyAlignment="1">
      <alignment vertical="top" wrapText="1"/>
    </xf>
    <xf numFmtId="0" fontId="0" fillId="0" borderId="27" xfId="0" applyBorder="1" applyAlignment="1">
      <alignment vertical="top" wrapText="1"/>
    </xf>
    <xf numFmtId="0" fontId="16" fillId="0" borderId="0" xfId="0" applyFont="1" applyAlignment="1">
      <alignment horizontal="left" vertical="top" wrapText="1"/>
    </xf>
    <xf numFmtId="0" fontId="0" fillId="0" borderId="0" xfId="0" applyAlignment="1">
      <alignment horizontal="left" vertical="top" wrapText="1"/>
    </xf>
    <xf numFmtId="0" fontId="0" fillId="0" borderId="0" xfId="0" applyAlignment="1">
      <alignment vertical="top" wrapText="1"/>
    </xf>
    <xf numFmtId="0" fontId="53" fillId="0" borderId="0" xfId="0" applyFont="1" applyAlignment="1">
      <alignment horizontal="left"/>
    </xf>
    <xf numFmtId="0" fontId="0" fillId="0" borderId="0" xfId="0"/>
    <xf numFmtId="0" fontId="1" fillId="0" borderId="0" xfId="0" applyFont="1" applyAlignment="1">
      <alignment vertical="top" wrapText="1"/>
    </xf>
    <xf numFmtId="0" fontId="1" fillId="0" borderId="22" xfId="0" applyFont="1" applyBorder="1" applyAlignment="1">
      <alignment vertical="top" wrapText="1"/>
    </xf>
    <xf numFmtId="0" fontId="7" fillId="0" borderId="23" xfId="0" applyFont="1" applyBorder="1" applyAlignment="1">
      <alignment vertical="top" wrapText="1"/>
    </xf>
    <xf numFmtId="0" fontId="7" fillId="0" borderId="61" xfId="0" applyFont="1" applyBorder="1" applyAlignment="1">
      <alignment vertical="top" wrapText="1"/>
    </xf>
    <xf numFmtId="0" fontId="54" fillId="0" borderId="24" xfId="0" applyFont="1" applyBorder="1" applyAlignment="1">
      <alignment vertical="top" wrapText="1"/>
    </xf>
    <xf numFmtId="0" fontId="7" fillId="0" borderId="0" xfId="0" applyFont="1" applyAlignment="1">
      <alignment vertical="top" wrapText="1"/>
    </xf>
    <xf numFmtId="0" fontId="7" fillId="0" borderId="25" xfId="0" applyFont="1" applyBorder="1" applyAlignment="1">
      <alignment vertical="top" wrapText="1"/>
    </xf>
    <xf numFmtId="0" fontId="7" fillId="0" borderId="31" xfId="0" applyFont="1" applyBorder="1" applyAlignment="1">
      <alignment vertical="top" wrapText="1"/>
    </xf>
    <xf numFmtId="0" fontId="7" fillId="0" borderId="26" xfId="0" applyFont="1" applyBorder="1" applyAlignment="1">
      <alignment vertical="top" wrapText="1"/>
    </xf>
    <xf numFmtId="0" fontId="7" fillId="0" borderId="27" xfId="0" applyFont="1" applyBorder="1" applyAlignment="1">
      <alignment vertical="top" wrapText="1"/>
    </xf>
    <xf numFmtId="0" fontId="1" fillId="0" borderId="23" xfId="0" applyFont="1" applyBorder="1" applyAlignment="1">
      <alignment vertical="center" wrapText="1"/>
    </xf>
    <xf numFmtId="0" fontId="0" fillId="0" borderId="23" xfId="0" applyBorder="1" applyAlignment="1">
      <alignment wrapText="1"/>
    </xf>
    <xf numFmtId="0" fontId="0" fillId="0" borderId="61" xfId="0" applyBorder="1" applyAlignment="1">
      <alignment wrapText="1"/>
    </xf>
    <xf numFmtId="0" fontId="0" fillId="0" borderId="23" xfId="0" applyBorder="1" applyAlignment="1">
      <alignment vertical="center" wrapText="1"/>
    </xf>
    <xf numFmtId="0" fontId="0" fillId="0" borderId="61" xfId="0" applyBorder="1" applyAlignment="1">
      <alignment vertical="center" wrapText="1"/>
    </xf>
    <xf numFmtId="0" fontId="1" fillId="0" borderId="0" xfId="0" applyFont="1" applyAlignment="1">
      <alignment vertical="center" wrapText="1"/>
    </xf>
    <xf numFmtId="0" fontId="0" fillId="0" borderId="0" xfId="0" applyAlignment="1">
      <alignment vertical="center" wrapText="1"/>
    </xf>
    <xf numFmtId="0" fontId="0" fillId="0" borderId="25" xfId="0" applyBorder="1" applyAlignment="1">
      <alignment vertical="center" wrapText="1"/>
    </xf>
    <xf numFmtId="176" fontId="1" fillId="8" borderId="22" xfId="0" applyNumberFormat="1" applyFont="1" applyFill="1" applyBorder="1" applyAlignment="1" applyProtection="1">
      <alignment horizontal="right" vertical="center"/>
      <protection locked="0"/>
    </xf>
    <xf numFmtId="0" fontId="15" fillId="8" borderId="23" xfId="0" applyFont="1" applyFill="1" applyBorder="1" applyAlignment="1" applyProtection="1">
      <alignment horizontal="right" vertical="center"/>
      <protection locked="0"/>
    </xf>
    <xf numFmtId="0" fontId="22" fillId="0" borderId="22" xfId="0" applyFont="1" applyBorder="1" applyAlignment="1">
      <alignment vertical="center" wrapText="1"/>
    </xf>
    <xf numFmtId="0" fontId="0" fillId="0" borderId="31" xfId="0" applyBorder="1" applyAlignment="1">
      <alignment vertical="center" wrapText="1"/>
    </xf>
    <xf numFmtId="0" fontId="0" fillId="0" borderId="26" xfId="0" applyBorder="1" applyAlignment="1">
      <alignment vertical="center" wrapText="1"/>
    </xf>
    <xf numFmtId="0" fontId="0" fillId="0" borderId="27" xfId="0" applyBorder="1" applyAlignment="1">
      <alignment vertical="center" wrapText="1"/>
    </xf>
    <xf numFmtId="0" fontId="35" fillId="8" borderId="29" xfId="0" applyFont="1" applyFill="1" applyBorder="1" applyAlignment="1">
      <alignment vertical="center" wrapText="1"/>
    </xf>
    <xf numFmtId="0" fontId="35" fillId="8" borderId="28" xfId="0" applyFont="1" applyFill="1" applyBorder="1" applyAlignment="1">
      <alignment wrapText="1"/>
    </xf>
    <xf numFmtId="0" fontId="35" fillId="8" borderId="30" xfId="0" applyFont="1" applyFill="1" applyBorder="1" applyAlignment="1">
      <alignment wrapText="1"/>
    </xf>
    <xf numFmtId="0" fontId="37" fillId="8" borderId="28" xfId="0" applyFont="1" applyFill="1" applyBorder="1" applyAlignment="1">
      <alignment wrapText="1"/>
    </xf>
    <xf numFmtId="0" fontId="37" fillId="8" borderId="30" xfId="0" applyFont="1" applyFill="1" applyBorder="1" applyAlignment="1">
      <alignment wrapText="1"/>
    </xf>
    <xf numFmtId="0" fontId="1" fillId="8" borderId="29" xfId="0" applyFont="1" applyFill="1" applyBorder="1" applyAlignment="1">
      <alignment horizontal="center" vertical="center"/>
    </xf>
    <xf numFmtId="0" fontId="0" fillId="8" borderId="30" xfId="0" applyFill="1" applyBorder="1" applyAlignment="1">
      <alignment horizontal="center" vertical="center"/>
    </xf>
    <xf numFmtId="0" fontId="1" fillId="0" borderId="22" xfId="0" applyFont="1" applyBorder="1" applyAlignment="1">
      <alignment horizontal="center" vertical="center" wrapText="1"/>
    </xf>
    <xf numFmtId="0" fontId="0" fillId="0" borderId="61" xfId="0" applyBorder="1" applyAlignment="1">
      <alignment horizontal="center" vertical="center" wrapText="1"/>
    </xf>
    <xf numFmtId="0" fontId="1" fillId="0" borderId="31" xfId="0" applyFont="1" applyBorder="1" applyAlignment="1">
      <alignment horizontal="center" vertical="top" wrapText="1"/>
    </xf>
    <xf numFmtId="0" fontId="0" fillId="0" borderId="27" xfId="0" applyBorder="1" applyAlignment="1">
      <alignment horizontal="center" vertical="top" wrapText="1"/>
    </xf>
    <xf numFmtId="176" fontId="1" fillId="0" borderId="22" xfId="0" applyNumberFormat="1" applyFont="1" applyBorder="1" applyAlignment="1" applyProtection="1">
      <alignment horizontal="right" vertical="center"/>
      <protection locked="0"/>
    </xf>
    <xf numFmtId="0" fontId="15" fillId="0" borderId="23" xfId="0" applyFont="1" applyBorder="1" applyAlignment="1" applyProtection="1">
      <alignment horizontal="right" vertical="center"/>
      <protection locked="0"/>
    </xf>
    <xf numFmtId="0" fontId="35" fillId="8" borderId="31" xfId="0" applyFont="1" applyFill="1" applyBorder="1" applyAlignment="1">
      <alignment horizontal="center" vertical="top" shrinkToFit="1"/>
    </xf>
    <xf numFmtId="0" fontId="35" fillId="8" borderId="27" xfId="0" applyFont="1" applyFill="1" applyBorder="1" applyAlignment="1">
      <alignment horizontal="center" vertical="top" shrinkToFit="1"/>
    </xf>
    <xf numFmtId="58" fontId="35" fillId="0" borderId="31" xfId="0" applyNumberFormat="1" applyFont="1" applyBorder="1" applyAlignment="1">
      <alignment vertical="center"/>
    </xf>
    <xf numFmtId="0" fontId="35" fillId="0" borderId="26" xfId="0" applyFont="1" applyBorder="1"/>
    <xf numFmtId="0" fontId="35" fillId="0" borderId="27" xfId="0" applyFont="1" applyBorder="1"/>
    <xf numFmtId="0" fontId="35" fillId="8" borderId="31" xfId="0" applyFont="1" applyFill="1" applyBorder="1" applyAlignment="1">
      <alignment wrapText="1"/>
    </xf>
    <xf numFmtId="0" fontId="35" fillId="8" borderId="26" xfId="0" applyFont="1" applyFill="1" applyBorder="1" applyAlignment="1">
      <alignment wrapText="1"/>
    </xf>
    <xf numFmtId="0" fontId="35" fillId="8" borderId="27" xfId="0" applyFont="1" applyFill="1" applyBorder="1" applyAlignment="1">
      <alignment wrapText="1"/>
    </xf>
    <xf numFmtId="176" fontId="1" fillId="8" borderId="29" xfId="0" applyNumberFormat="1" applyFont="1" applyFill="1" applyBorder="1" applyAlignment="1" applyProtection="1">
      <alignment horizontal="right" vertical="center"/>
      <protection locked="0"/>
    </xf>
    <xf numFmtId="0" fontId="1" fillId="8" borderId="28" xfId="0" applyFont="1" applyFill="1" applyBorder="1" applyAlignment="1" applyProtection="1">
      <alignment horizontal="right" vertical="center"/>
      <protection locked="0"/>
    </xf>
    <xf numFmtId="0" fontId="35" fillId="8" borderId="29" xfId="0" applyFont="1" applyFill="1" applyBorder="1" applyAlignment="1">
      <alignment horizontal="left" wrapText="1"/>
    </xf>
    <xf numFmtId="0" fontId="37" fillId="8" borderId="28" xfId="0" applyFont="1" applyFill="1" applyBorder="1" applyAlignment="1">
      <alignment horizontal="left" wrapText="1"/>
    </xf>
    <xf numFmtId="0" fontId="37" fillId="8" borderId="30" xfId="0" applyFont="1" applyFill="1" applyBorder="1" applyAlignment="1">
      <alignment horizontal="left" wrapText="1"/>
    </xf>
    <xf numFmtId="0" fontId="21" fillId="8" borderId="29" xfId="0" applyFont="1" applyFill="1" applyBorder="1" applyAlignment="1">
      <alignment vertical="center"/>
    </xf>
    <xf numFmtId="0" fontId="21" fillId="8" borderId="30" xfId="0" applyFont="1" applyFill="1" applyBorder="1" applyAlignment="1">
      <alignment vertical="center"/>
    </xf>
    <xf numFmtId="49" fontId="21" fillId="0" borderId="29" xfId="0" applyNumberFormat="1" applyFont="1" applyBorder="1" applyAlignment="1">
      <alignment vertical="center"/>
    </xf>
    <xf numFmtId="0" fontId="0" fillId="0" borderId="28" xfId="0" applyBorder="1" applyAlignment="1">
      <alignment vertical="center"/>
    </xf>
    <xf numFmtId="0" fontId="1" fillId="0" borderId="28" xfId="0" applyFont="1" applyBorder="1" applyAlignment="1">
      <alignment vertical="center" wrapText="1"/>
    </xf>
    <xf numFmtId="0" fontId="0" fillId="0" borderId="28" xfId="0" applyBorder="1" applyAlignment="1">
      <alignment vertical="center" wrapText="1"/>
    </xf>
    <xf numFmtId="0" fontId="0" fillId="0" borderId="30" xfId="0" applyBorder="1" applyAlignment="1">
      <alignment vertical="center" wrapText="1"/>
    </xf>
    <xf numFmtId="0" fontId="35" fillId="8" borderId="29" xfId="0" applyFont="1" applyFill="1" applyBorder="1" applyAlignment="1">
      <alignment vertical="center"/>
    </xf>
    <xf numFmtId="0" fontId="35" fillId="8" borderId="28" xfId="0" applyFont="1" applyFill="1" applyBorder="1"/>
    <xf numFmtId="0" fontId="35" fillId="8" borderId="30" xfId="0" applyFont="1" applyFill="1" applyBorder="1"/>
    <xf numFmtId="0" fontId="1" fillId="0" borderId="23" xfId="0" applyFont="1" applyBorder="1" applyAlignment="1">
      <alignment horizontal="left" vertical="top"/>
    </xf>
    <xf numFmtId="0" fontId="0" fillId="0" borderId="23" xfId="0" applyBorder="1" applyAlignment="1">
      <alignment horizontal="left" vertical="top"/>
    </xf>
    <xf numFmtId="0" fontId="1" fillId="0" borderId="29" xfId="0" applyFont="1" applyBorder="1" applyAlignment="1" applyProtection="1">
      <alignment vertical="center" wrapText="1"/>
      <protection locked="0"/>
    </xf>
    <xf numFmtId="0" fontId="1" fillId="0" borderId="28" xfId="0" applyFont="1" applyBorder="1" applyAlignment="1" applyProtection="1">
      <alignment vertical="center" wrapText="1"/>
      <protection locked="0"/>
    </xf>
    <xf numFmtId="0" fontId="1" fillId="0" borderId="30" xfId="0" applyFont="1" applyBorder="1" applyAlignment="1" applyProtection="1">
      <alignment vertical="center" wrapText="1"/>
      <protection locked="0"/>
    </xf>
    <xf numFmtId="0" fontId="1" fillId="0" borderId="29" xfId="0" applyFont="1" applyBorder="1" applyAlignment="1">
      <alignment vertical="center" wrapText="1"/>
    </xf>
    <xf numFmtId="0" fontId="0" fillId="0" borderId="28" xfId="0" applyBorder="1" applyAlignment="1">
      <alignment wrapText="1"/>
    </xf>
    <xf numFmtId="0" fontId="17" fillId="0" borderId="4" xfId="2" applyFont="1" applyBorder="1" applyAlignment="1">
      <alignment horizontal="center" vertical="center" wrapText="1"/>
    </xf>
    <xf numFmtId="0" fontId="17" fillId="0" borderId="16" xfId="2" applyFont="1" applyBorder="1" applyAlignment="1">
      <alignment horizontal="center" vertical="center" wrapText="1"/>
    </xf>
    <xf numFmtId="0" fontId="17" fillId="0" borderId="16" xfId="2" applyFont="1" applyBorder="1" applyAlignment="1">
      <alignment horizontal="center" vertical="center"/>
    </xf>
    <xf numFmtId="0" fontId="17" fillId="0" borderId="4" xfId="2" applyFont="1" applyBorder="1" applyAlignment="1">
      <alignment horizontal="center" vertical="top" wrapText="1"/>
    </xf>
    <xf numFmtId="0" fontId="17" fillId="0" borderId="16" xfId="2" applyFont="1" applyBorder="1" applyAlignment="1">
      <alignment horizontal="center" vertical="top" wrapText="1"/>
    </xf>
    <xf numFmtId="49" fontId="17" fillId="0" borderId="4" xfId="2" applyNumberFormat="1" applyFont="1" applyBorder="1" applyAlignment="1">
      <alignment horizontal="center" vertical="top" wrapText="1"/>
    </xf>
    <xf numFmtId="49" fontId="17" fillId="0" borderId="16" xfId="2" applyNumberFormat="1" applyFont="1" applyBorder="1" applyAlignment="1">
      <alignment horizontal="center" vertical="top" wrapText="1"/>
    </xf>
    <xf numFmtId="0" fontId="17" fillId="0" borderId="95" xfId="2" applyFont="1" applyBorder="1" applyAlignment="1">
      <alignment horizontal="center"/>
    </xf>
    <xf numFmtId="0" fontId="17" fillId="0" borderId="12" xfId="2" applyFont="1" applyBorder="1" applyAlignment="1">
      <alignment horizontal="center"/>
    </xf>
    <xf numFmtId="0" fontId="44" fillId="0" borderId="89" xfId="2" applyFont="1" applyBorder="1" applyAlignment="1">
      <alignment horizontal="center" vertical="center" wrapText="1"/>
    </xf>
    <xf numFmtId="0" fontId="44" fillId="0" borderId="101" xfId="2" applyFont="1" applyBorder="1" applyAlignment="1">
      <alignment horizontal="center" vertical="center" wrapText="1"/>
    </xf>
    <xf numFmtId="0" fontId="44" fillId="0" borderId="100" xfId="2" applyFont="1" applyBorder="1" applyAlignment="1">
      <alignment horizontal="center" vertical="center" wrapText="1"/>
    </xf>
    <xf numFmtId="49" fontId="44" fillId="0" borderId="103" xfId="2" applyNumberFormat="1" applyFont="1" applyBorder="1" applyAlignment="1">
      <alignment horizontal="center" vertical="center" wrapText="1"/>
    </xf>
    <xf numFmtId="49" fontId="44" fillId="0" borderId="101" xfId="2" applyNumberFormat="1" applyFont="1" applyBorder="1" applyAlignment="1">
      <alignment horizontal="center" vertical="center" wrapText="1"/>
    </xf>
    <xf numFmtId="0" fontId="17" fillId="0" borderId="1" xfId="2" applyFont="1" applyBorder="1" applyAlignment="1">
      <alignment horizontal="center"/>
    </xf>
    <xf numFmtId="0" fontId="17" fillId="0" borderId="39" xfId="2" applyFont="1" applyBorder="1" applyAlignment="1">
      <alignment horizontal="center"/>
    </xf>
    <xf numFmtId="0" fontId="17" fillId="0" borderId="102" xfId="2" applyFont="1" applyBorder="1" applyAlignment="1">
      <alignment horizontal="center"/>
    </xf>
    <xf numFmtId="49" fontId="44" fillId="0" borderId="29" xfId="2" applyNumberFormat="1" applyFont="1" applyBorder="1" applyAlignment="1">
      <alignment horizontal="center" vertical="center" wrapText="1"/>
    </xf>
    <xf numFmtId="49" fontId="44" fillId="0" borderId="92" xfId="2" applyNumberFormat="1" applyFont="1" applyBorder="1" applyAlignment="1">
      <alignment horizontal="center" vertical="center" wrapText="1"/>
    </xf>
    <xf numFmtId="49" fontId="44" fillId="0" borderId="32" xfId="2" applyNumberFormat="1" applyFont="1" applyBorder="1" applyAlignment="1">
      <alignment horizontal="center" vertical="center" wrapText="1"/>
    </xf>
    <xf numFmtId="49" fontId="44" fillId="0" borderId="56" xfId="2" applyNumberFormat="1" applyFont="1" applyBorder="1" applyAlignment="1">
      <alignment horizontal="center" vertical="center" wrapText="1"/>
    </xf>
    <xf numFmtId="0" fontId="44" fillId="0" borderId="9" xfId="2" applyFont="1" applyBorder="1" applyAlignment="1">
      <alignment horizontal="center" vertical="center" wrapText="1"/>
    </xf>
    <xf numFmtId="0" fontId="44" fillId="0" borderId="28" xfId="2" applyFont="1" applyBorder="1" applyAlignment="1">
      <alignment horizontal="center" vertical="center" wrapText="1"/>
    </xf>
    <xf numFmtId="0" fontId="44" fillId="0" borderId="92" xfId="2" applyFont="1" applyBorder="1" applyAlignment="1">
      <alignment horizontal="center" vertical="center" wrapText="1"/>
    </xf>
    <xf numFmtId="0" fontId="17" fillId="0" borderId="3" xfId="2" applyFont="1" applyBorder="1" applyAlignment="1">
      <alignment horizontal="center" vertical="center" wrapText="1"/>
    </xf>
    <xf numFmtId="0" fontId="17" fillId="0" borderId="37" xfId="2" applyFont="1" applyBorder="1" applyAlignment="1">
      <alignment horizontal="center" vertical="center"/>
    </xf>
    <xf numFmtId="0" fontId="17" fillId="0" borderId="38" xfId="2" applyFont="1" applyBorder="1" applyAlignment="1">
      <alignment horizontal="center" vertical="center"/>
    </xf>
    <xf numFmtId="49" fontId="44" fillId="0" borderId="30" xfId="2" applyNumberFormat="1" applyFont="1" applyBorder="1" applyAlignment="1">
      <alignment horizontal="center" vertical="center" wrapText="1"/>
    </xf>
    <xf numFmtId="49" fontId="44" fillId="0" borderId="9" xfId="2" applyNumberFormat="1" applyFont="1" applyBorder="1" applyAlignment="1">
      <alignment horizontal="center" vertical="center" wrapText="1"/>
    </xf>
    <xf numFmtId="0" fontId="44" fillId="0" borderId="55" xfId="2" applyFont="1" applyBorder="1" applyAlignment="1">
      <alignment horizontal="center" vertical="center" wrapText="1"/>
    </xf>
    <xf numFmtId="0" fontId="44" fillId="0" borderId="32" xfId="2" applyFont="1" applyBorder="1" applyAlignment="1">
      <alignment horizontal="center" vertical="center" wrapText="1"/>
    </xf>
    <xf numFmtId="0" fontId="44" fillId="0" borderId="56" xfId="2" applyFont="1" applyBorder="1" applyAlignment="1">
      <alignment horizontal="center" vertical="center" wrapText="1"/>
    </xf>
    <xf numFmtId="49" fontId="44" fillId="0" borderId="100" xfId="2" applyNumberFormat="1" applyFont="1" applyBorder="1" applyAlignment="1">
      <alignment horizontal="center" vertical="center" wrapText="1"/>
    </xf>
    <xf numFmtId="0" fontId="17" fillId="0" borderId="1" xfId="2" applyFont="1" applyBorder="1" applyAlignment="1">
      <alignment horizontal="center" vertical="top" wrapText="1"/>
    </xf>
    <xf numFmtId="0" fontId="17" fillId="0" borderId="20" xfId="2" applyFont="1" applyBorder="1" applyAlignment="1">
      <alignment horizontal="center" vertical="top" wrapText="1"/>
    </xf>
    <xf numFmtId="0" fontId="17" fillId="0" borderId="17" xfId="2" applyFont="1" applyBorder="1" applyAlignment="1">
      <alignment horizontal="center" vertical="top" wrapText="1"/>
    </xf>
    <xf numFmtId="49" fontId="17" fillId="0" borderId="18" xfId="2" applyNumberFormat="1" applyFont="1" applyBorder="1" applyAlignment="1">
      <alignment horizontal="center" vertical="top" wrapText="1"/>
    </xf>
    <xf numFmtId="0" fontId="17" fillId="0" borderId="12" xfId="2" applyFont="1" applyBorder="1" applyAlignment="1">
      <alignment horizontal="center" vertical="top" wrapText="1"/>
    </xf>
    <xf numFmtId="0" fontId="17" fillId="0" borderId="19" xfId="2" applyFont="1" applyBorder="1" applyAlignment="1">
      <alignment horizontal="center" vertical="top"/>
    </xf>
    <xf numFmtId="0" fontId="17" fillId="0" borderId="41" xfId="2" applyFont="1" applyBorder="1" applyAlignment="1">
      <alignment horizontal="center" vertical="top"/>
    </xf>
    <xf numFmtId="0" fontId="17" fillId="0" borderId="38" xfId="2" applyFont="1" applyBorder="1" applyAlignment="1">
      <alignment horizontal="center" vertical="center" wrapText="1"/>
    </xf>
    <xf numFmtId="0" fontId="17" fillId="0" borderId="3" xfId="2" applyFont="1" applyBorder="1" applyAlignment="1">
      <alignment horizontal="center" vertical="center"/>
    </xf>
    <xf numFmtId="0" fontId="17" fillId="0" borderId="45" xfId="2" applyFont="1" applyBorder="1" applyAlignment="1">
      <alignment horizontal="center"/>
    </xf>
    <xf numFmtId="0" fontId="17" fillId="0" borderId="46" xfId="2" applyFont="1" applyBorder="1" applyAlignment="1">
      <alignment horizontal="center"/>
    </xf>
    <xf numFmtId="0" fontId="17" fillId="0" borderId="44" xfId="2" applyFont="1" applyBorder="1" applyAlignment="1">
      <alignment horizontal="center"/>
    </xf>
    <xf numFmtId="0" fontId="17" fillId="0" borderId="24" xfId="2" applyFont="1" applyBorder="1" applyAlignment="1">
      <alignment horizontal="center" vertical="top" wrapText="1"/>
    </xf>
    <xf numFmtId="0" fontId="17" fillId="0" borderId="25" xfId="2" applyFont="1" applyBorder="1" applyAlignment="1">
      <alignment horizontal="center" vertical="top" wrapText="1"/>
    </xf>
    <xf numFmtId="0" fontId="17" fillId="0" borderId="0" xfId="2" applyFont="1" applyAlignment="1">
      <alignment horizontal="center" vertical="top" wrapText="1"/>
    </xf>
    <xf numFmtId="0" fontId="17" fillId="0" borderId="19" xfId="2" applyFont="1" applyBorder="1" applyAlignment="1">
      <alignment horizontal="center" vertical="top" wrapText="1"/>
    </xf>
    <xf numFmtId="0" fontId="17" fillId="0" borderId="17" xfId="2" applyFont="1" applyBorder="1" applyAlignment="1">
      <alignment horizontal="left" vertical="center" wrapText="1"/>
    </xf>
    <xf numFmtId="0" fontId="17" fillId="0" borderId="41" xfId="2" applyFont="1" applyBorder="1" applyAlignment="1">
      <alignment horizontal="left" vertical="center" wrapText="1"/>
    </xf>
    <xf numFmtId="0" fontId="17" fillId="0" borderId="1" xfId="2" applyFont="1" applyBorder="1" applyAlignment="1">
      <alignment horizontal="left" vertical="center" wrapText="1"/>
    </xf>
    <xf numFmtId="0" fontId="17" fillId="0" borderId="12" xfId="2" applyFont="1" applyBorder="1" applyAlignment="1">
      <alignment horizontal="left" vertical="center" wrapText="1"/>
    </xf>
    <xf numFmtId="0" fontId="17" fillId="0" borderId="20" xfId="2" applyFont="1" applyBorder="1" applyAlignment="1">
      <alignment horizontal="center" vertical="center" wrapText="1"/>
    </xf>
    <xf numFmtId="0" fontId="17" fillId="0" borderId="19" xfId="2" applyFont="1" applyBorder="1" applyAlignment="1">
      <alignment horizontal="center" vertical="center" wrapText="1"/>
    </xf>
    <xf numFmtId="0" fontId="53" fillId="0" borderId="20" xfId="2" applyFont="1" applyBorder="1" applyAlignment="1">
      <alignment horizontal="center" vertical="top" wrapText="1"/>
    </xf>
    <xf numFmtId="0" fontId="57" fillId="0" borderId="19" xfId="2" applyFont="1" applyBorder="1" applyAlignment="1">
      <alignment horizontal="center" vertical="top" wrapText="1"/>
    </xf>
    <xf numFmtId="0" fontId="44" fillId="0" borderId="11" xfId="2" applyFont="1" applyBorder="1" applyAlignment="1">
      <alignment horizontal="center" vertical="center"/>
    </xf>
    <xf numFmtId="0" fontId="57" fillId="0" borderId="93" xfId="2" applyFont="1" applyBorder="1" applyAlignment="1">
      <alignment horizontal="center" vertical="center"/>
    </xf>
    <xf numFmtId="0" fontId="17" fillId="0" borderId="1" xfId="2" applyFont="1" applyBorder="1" applyAlignment="1">
      <alignment horizontal="center" wrapText="1"/>
    </xf>
    <xf numFmtId="0" fontId="57" fillId="0" borderId="12" xfId="2" applyFont="1" applyBorder="1" applyAlignment="1">
      <alignment horizontal="center" wrapText="1"/>
    </xf>
    <xf numFmtId="0" fontId="17" fillId="0" borderId="3" xfId="2" applyFont="1" applyBorder="1" applyAlignment="1">
      <alignment horizontal="left" vertical="center"/>
    </xf>
    <xf numFmtId="0" fontId="17" fillId="0" borderId="37" xfId="2" applyFont="1" applyBorder="1" applyAlignment="1">
      <alignment horizontal="left" vertical="center"/>
    </xf>
    <xf numFmtId="0" fontId="17" fillId="0" borderId="38" xfId="2" applyFont="1" applyBorder="1" applyAlignment="1">
      <alignment horizontal="left" vertical="center"/>
    </xf>
    <xf numFmtId="0" fontId="17" fillId="0" borderId="17" xfId="2" applyFont="1" applyBorder="1" applyAlignment="1">
      <alignment horizontal="center" vertical="center" wrapText="1"/>
    </xf>
    <xf numFmtId="0" fontId="17" fillId="0" borderId="41" xfId="2" applyFont="1" applyBorder="1" applyAlignment="1">
      <alignment horizontal="center" vertical="center" wrapText="1"/>
    </xf>
    <xf numFmtId="0" fontId="17" fillId="0" borderId="32" xfId="2" applyFont="1" applyBorder="1" applyAlignment="1">
      <alignment horizontal="center" vertical="center"/>
    </xf>
    <xf numFmtId="0" fontId="57" fillId="0" borderId="32" xfId="2" applyFont="1" applyBorder="1" applyAlignment="1">
      <alignment horizontal="center" vertical="center"/>
    </xf>
    <xf numFmtId="0" fontId="44" fillId="0" borderId="29" xfId="2" applyFont="1" applyBorder="1" applyAlignment="1">
      <alignment horizontal="center" vertical="center"/>
    </xf>
    <xf numFmtId="0" fontId="44" fillId="0" borderId="28" xfId="2" applyFont="1" applyBorder="1" applyAlignment="1">
      <alignment horizontal="center" vertical="center"/>
    </xf>
    <xf numFmtId="0" fontId="44" fillId="0" borderId="30" xfId="2" applyFont="1" applyBorder="1" applyAlignment="1">
      <alignment horizontal="center" vertical="center"/>
    </xf>
    <xf numFmtId="0" fontId="56" fillId="0" borderId="1" xfId="2" applyFont="1" applyBorder="1" applyAlignment="1">
      <alignment horizontal="center" vertical="center" wrapText="1"/>
    </xf>
    <xf numFmtId="0" fontId="56" fillId="0" borderId="39" xfId="2" applyFont="1" applyBorder="1" applyAlignment="1">
      <alignment horizontal="center" vertical="center" wrapText="1"/>
    </xf>
    <xf numFmtId="0" fontId="56" fillId="0" borderId="12" xfId="2" applyFont="1" applyBorder="1" applyAlignment="1">
      <alignment horizontal="center" vertical="center" wrapText="1"/>
    </xf>
    <xf numFmtId="0" fontId="56" fillId="0" borderId="20" xfId="2" applyFont="1" applyBorder="1" applyAlignment="1">
      <alignment horizontal="center" vertical="center" wrapText="1"/>
    </xf>
    <xf numFmtId="0" fontId="56" fillId="0" borderId="0" xfId="2" applyFont="1" applyAlignment="1">
      <alignment horizontal="center" vertical="center" wrapText="1"/>
    </xf>
    <xf numFmtId="0" fontId="56" fillId="0" borderId="19" xfId="2" applyFont="1" applyBorder="1" applyAlignment="1">
      <alignment horizontal="center" vertical="center" wrapText="1"/>
    </xf>
    <xf numFmtId="0" fontId="56" fillId="0" borderId="17" xfId="2" applyFont="1" applyBorder="1" applyAlignment="1">
      <alignment horizontal="center" vertical="center" wrapText="1"/>
    </xf>
    <xf numFmtId="0" fontId="56" fillId="0" borderId="40" xfId="2" applyFont="1" applyBorder="1" applyAlignment="1">
      <alignment horizontal="center" vertical="center" wrapText="1"/>
    </xf>
    <xf numFmtId="0" fontId="56" fillId="0" borderId="41" xfId="2" applyFont="1" applyBorder="1" applyAlignment="1">
      <alignment horizontal="center" vertical="center" wrapText="1"/>
    </xf>
    <xf numFmtId="0" fontId="17" fillId="0" borderId="31" xfId="2" quotePrefix="1" applyFont="1" applyBorder="1" applyAlignment="1">
      <alignment horizontal="center"/>
    </xf>
    <xf numFmtId="0" fontId="17" fillId="0" borderId="26" xfId="2" applyFont="1" applyBorder="1" applyAlignment="1">
      <alignment horizontal="center"/>
    </xf>
    <xf numFmtId="0" fontId="17" fillId="0" borderId="27" xfId="2" applyFont="1" applyBorder="1" applyAlignment="1">
      <alignment horizontal="center"/>
    </xf>
    <xf numFmtId="0" fontId="17" fillId="0" borderId="29" xfId="2" applyFont="1" applyBorder="1" applyAlignment="1">
      <alignment horizontal="center" vertical="center"/>
    </xf>
    <xf numFmtId="0" fontId="17" fillId="0" borderId="28" xfId="2" applyFont="1" applyBorder="1" applyAlignment="1">
      <alignment horizontal="center" vertical="center"/>
    </xf>
    <xf numFmtId="0" fontId="17" fillId="0" borderId="30" xfId="2" applyFont="1" applyBorder="1" applyAlignment="1">
      <alignment horizontal="center" vertical="center"/>
    </xf>
    <xf numFmtId="0" fontId="15" fillId="0" borderId="69" xfId="0" applyFont="1" applyBorder="1" applyAlignment="1">
      <alignment vertical="top" wrapText="1"/>
    </xf>
    <xf numFmtId="0" fontId="15" fillId="0" borderId="78" xfId="0" applyFont="1" applyBorder="1" applyAlignment="1">
      <alignment horizontal="left" vertical="top" wrapText="1"/>
    </xf>
    <xf numFmtId="0" fontId="15" fillId="0" borderId="64" xfId="0" applyFont="1" applyBorder="1" applyAlignment="1">
      <alignment horizontal="left" vertical="top" wrapText="1"/>
    </xf>
    <xf numFmtId="0" fontId="11" fillId="0" borderId="26" xfId="5" applyFont="1" applyBorder="1" applyAlignment="1">
      <alignment horizontal="center" vertical="center"/>
    </xf>
    <xf numFmtId="0" fontId="11" fillId="0" borderId="0" xfId="5" applyFont="1" applyAlignment="1">
      <alignment horizontal="center" vertical="center"/>
    </xf>
    <xf numFmtId="0" fontId="15" fillId="0" borderId="33" xfId="0" applyFont="1" applyBorder="1" applyAlignment="1">
      <alignment vertical="top" wrapText="1"/>
    </xf>
    <xf numFmtId="0" fontId="15" fillId="0" borderId="36" xfId="0" applyFont="1" applyBorder="1" applyAlignment="1">
      <alignment vertical="top" wrapText="1"/>
    </xf>
  </cellXfs>
  <cellStyles count="7">
    <cellStyle name="ハイパーリンク" xfId="1" builtinId="8"/>
    <cellStyle name="標準" xfId="0" builtinId="0"/>
    <cellStyle name="標準_④調査票用紙Ａ・Ｂ票（団体用・ゴム業）" xfId="2" xr:uid="{00000000-0005-0000-0000-000002000000}"/>
    <cellStyle name="標準_④調査票用紙Ａ・Ｂ票（団体用・製造業）NEW" xfId="3" xr:uid="{00000000-0005-0000-0000-000003000000}"/>
    <cellStyle name="標準_Sheet2 (2)" xfId="4" xr:uid="{00000000-0005-0000-0000-000004000000}"/>
    <cellStyle name="標準_記入要領・付表Ｂ－１，Ｂ－２" xfId="5" xr:uid="{00000000-0005-0000-0000-000005000000}"/>
    <cellStyle name="標準_電子調査票９７製造"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0</xdr:colOff>
          <xdr:row>12</xdr:row>
          <xdr:rowOff>38100</xdr:rowOff>
        </xdr:from>
        <xdr:to>
          <xdr:col>6</xdr:col>
          <xdr:colOff>0</xdr:colOff>
          <xdr:row>14</xdr:row>
          <xdr:rowOff>88900</xdr:rowOff>
        </xdr:to>
        <xdr:sp macro="" textlink="">
          <xdr:nvSpPr>
            <xdr:cNvPr id="1032" name="CommandButton1"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146050</xdr:colOff>
          <xdr:row>15</xdr:row>
          <xdr:rowOff>69850</xdr:rowOff>
        </xdr:from>
        <xdr:to>
          <xdr:col>8</xdr:col>
          <xdr:colOff>393700</xdr:colOff>
          <xdr:row>17</xdr:row>
          <xdr:rowOff>31750</xdr:rowOff>
        </xdr:to>
        <xdr:sp macro="" textlink="">
          <xdr:nvSpPr>
            <xdr:cNvPr id="1034" name="CommandButton3"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82550</xdr:colOff>
          <xdr:row>0</xdr:row>
          <xdr:rowOff>38100</xdr:rowOff>
        </xdr:from>
        <xdr:to>
          <xdr:col>2</xdr:col>
          <xdr:colOff>76200</xdr:colOff>
          <xdr:row>2</xdr:row>
          <xdr:rowOff>6350</xdr:rowOff>
        </xdr:to>
        <xdr:sp macro="" textlink="">
          <xdr:nvSpPr>
            <xdr:cNvPr id="12289" name="CommandButton1" hidden="1">
              <a:extLst>
                <a:ext uri="{63B3BB69-23CF-44E3-9099-C40C66FF867C}">
                  <a14:compatExt spid="_x0000_s12289"/>
                </a:ext>
                <a:ext uri="{FF2B5EF4-FFF2-40B4-BE49-F238E27FC236}">
                  <a16:creationId xmlns:a16="http://schemas.microsoft.com/office/drawing/2014/main" id="{00000000-0008-0000-0100-000001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304800</xdr:colOff>
          <xdr:row>5</xdr:row>
          <xdr:rowOff>184150</xdr:rowOff>
        </xdr:from>
        <xdr:to>
          <xdr:col>0</xdr:col>
          <xdr:colOff>1028700</xdr:colOff>
          <xdr:row>5</xdr:row>
          <xdr:rowOff>539750</xdr:rowOff>
        </xdr:to>
        <xdr:sp macro="" textlink="">
          <xdr:nvSpPr>
            <xdr:cNvPr id="50177" name="CommandButton1" hidden="1">
              <a:extLst>
                <a:ext uri="{63B3BB69-23CF-44E3-9099-C40C66FF867C}">
                  <a14:compatExt spid="_x0000_s50177"/>
                </a:ext>
                <a:ext uri="{FF2B5EF4-FFF2-40B4-BE49-F238E27FC236}">
                  <a16:creationId xmlns:a16="http://schemas.microsoft.com/office/drawing/2014/main" id="{00000000-0008-0000-0200-000001C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3</xdr:col>
      <xdr:colOff>640080</xdr:colOff>
      <xdr:row>22</xdr:row>
      <xdr:rowOff>9525</xdr:rowOff>
    </xdr:from>
    <xdr:to>
      <xdr:col>4</xdr:col>
      <xdr:colOff>218859</xdr:colOff>
      <xdr:row>22</xdr:row>
      <xdr:rowOff>257175</xdr:rowOff>
    </xdr:to>
    <xdr:sp macro="" textlink="">
      <xdr:nvSpPr>
        <xdr:cNvPr id="9435" name="Text Box 219">
          <a:extLst>
            <a:ext uri="{FF2B5EF4-FFF2-40B4-BE49-F238E27FC236}">
              <a16:creationId xmlns:a16="http://schemas.microsoft.com/office/drawing/2014/main" id="{00000000-0008-0000-0300-0000DB240000}"/>
            </a:ext>
          </a:extLst>
        </xdr:cNvPr>
        <xdr:cNvSpPr txBox="1">
          <a:spLocks noChangeArrowheads="1"/>
        </xdr:cNvSpPr>
      </xdr:nvSpPr>
      <xdr:spPr bwMode="auto">
        <a:xfrm>
          <a:off x="2533650" y="6419850"/>
          <a:ext cx="295275" cy="247650"/>
        </a:xfrm>
        <a:prstGeom prst="rect">
          <a:avLst/>
        </a:prstGeom>
        <a:noFill/>
        <a:ln>
          <a:noFill/>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兆</a:t>
          </a:r>
        </a:p>
      </xdr:txBody>
    </xdr:sp>
    <xdr:clientData/>
  </xdr:twoCellAnchor>
  <xdr:twoCellAnchor>
    <xdr:from>
      <xdr:col>6</xdr:col>
      <xdr:colOff>80010</xdr:colOff>
      <xdr:row>22</xdr:row>
      <xdr:rowOff>9525</xdr:rowOff>
    </xdr:from>
    <xdr:to>
      <xdr:col>6</xdr:col>
      <xdr:colOff>392054</xdr:colOff>
      <xdr:row>22</xdr:row>
      <xdr:rowOff>263533</xdr:rowOff>
    </xdr:to>
    <xdr:sp macro="" textlink="">
      <xdr:nvSpPr>
        <xdr:cNvPr id="9436" name="Text Box 220">
          <a:extLst>
            <a:ext uri="{FF2B5EF4-FFF2-40B4-BE49-F238E27FC236}">
              <a16:creationId xmlns:a16="http://schemas.microsoft.com/office/drawing/2014/main" id="{00000000-0008-0000-0300-0000DC240000}"/>
            </a:ext>
          </a:extLst>
        </xdr:cNvPr>
        <xdr:cNvSpPr txBox="1">
          <a:spLocks noChangeArrowheads="1"/>
        </xdr:cNvSpPr>
      </xdr:nvSpPr>
      <xdr:spPr bwMode="auto">
        <a:xfrm>
          <a:off x="3457575" y="6419850"/>
          <a:ext cx="295275" cy="247650"/>
        </a:xfrm>
        <a:prstGeom prst="rect">
          <a:avLst/>
        </a:prstGeom>
        <a:noFill/>
        <a:ln>
          <a:noFill/>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億</a:t>
          </a:r>
        </a:p>
      </xdr:txBody>
    </xdr:sp>
    <xdr:clientData/>
  </xdr:twoCellAnchor>
  <xdr:twoCellAnchor>
    <xdr:from>
      <xdr:col>6</xdr:col>
      <xdr:colOff>561975</xdr:colOff>
      <xdr:row>22</xdr:row>
      <xdr:rowOff>0</xdr:rowOff>
    </xdr:from>
    <xdr:to>
      <xdr:col>7</xdr:col>
      <xdr:colOff>96446</xdr:colOff>
      <xdr:row>22</xdr:row>
      <xdr:rowOff>390525</xdr:rowOff>
    </xdr:to>
    <xdr:sp macro="" textlink="">
      <xdr:nvSpPr>
        <xdr:cNvPr id="9217" name="Text Box 1">
          <a:extLst>
            <a:ext uri="{FF2B5EF4-FFF2-40B4-BE49-F238E27FC236}">
              <a16:creationId xmlns:a16="http://schemas.microsoft.com/office/drawing/2014/main" id="{00000000-0008-0000-0300-000001240000}"/>
            </a:ext>
          </a:extLst>
        </xdr:cNvPr>
        <xdr:cNvSpPr txBox="1">
          <a:spLocks noChangeArrowheads="1"/>
        </xdr:cNvSpPr>
      </xdr:nvSpPr>
      <xdr:spPr bwMode="auto">
        <a:xfrm>
          <a:off x="3933825" y="6410325"/>
          <a:ext cx="247650" cy="390525"/>
        </a:xfrm>
        <a:prstGeom prst="rect">
          <a:avLst/>
        </a:prstGeom>
        <a:noFill/>
        <a:ln>
          <a:noFill/>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百</a:t>
          </a:r>
        </a:p>
        <a:p>
          <a:pPr algn="l" rtl="0">
            <a:lnSpc>
              <a:spcPts val="1000"/>
            </a:lnSpc>
            <a:defRPr sz="1000"/>
          </a:pPr>
          <a:r>
            <a:rPr lang="ja-JP" altLang="en-US" sz="900" b="0" i="0" u="none" strike="noStrike" baseline="0">
              <a:solidFill>
                <a:srgbClr val="000000"/>
              </a:solidFill>
              <a:latin typeface="ＭＳ 明朝"/>
              <a:ea typeface="ＭＳ 明朝"/>
            </a:rPr>
            <a:t>万</a:t>
          </a:r>
        </a:p>
      </xdr:txBody>
    </xdr:sp>
    <xdr:clientData/>
  </xdr:twoCellAnchor>
  <xdr:twoCellAnchor>
    <xdr:from>
      <xdr:col>1</xdr:col>
      <xdr:colOff>38100</xdr:colOff>
      <xdr:row>8</xdr:row>
      <xdr:rowOff>38100</xdr:rowOff>
    </xdr:from>
    <xdr:to>
      <xdr:col>1</xdr:col>
      <xdr:colOff>573198</xdr:colOff>
      <xdr:row>12</xdr:row>
      <xdr:rowOff>0</xdr:rowOff>
    </xdr:to>
    <xdr:sp macro="" textlink="">
      <xdr:nvSpPr>
        <xdr:cNvPr id="9218" name="Text Box 2">
          <a:extLst>
            <a:ext uri="{FF2B5EF4-FFF2-40B4-BE49-F238E27FC236}">
              <a16:creationId xmlns:a16="http://schemas.microsoft.com/office/drawing/2014/main" id="{00000000-0008-0000-0300-000002240000}"/>
            </a:ext>
          </a:extLst>
        </xdr:cNvPr>
        <xdr:cNvSpPr txBox="1">
          <a:spLocks noChangeArrowheads="1"/>
        </xdr:cNvSpPr>
      </xdr:nvSpPr>
      <xdr:spPr bwMode="auto">
        <a:xfrm>
          <a:off x="152400" y="1724025"/>
          <a:ext cx="533400" cy="1495425"/>
        </a:xfrm>
        <a:prstGeom prst="rect">
          <a:avLst/>
        </a:prstGeom>
        <a:solidFill>
          <a:srgbClr val="FFFFFF"/>
        </a:solidFill>
        <a:ln>
          <a:noFill/>
        </a:ln>
      </xdr:spPr>
      <xdr:txBody>
        <a:bodyPr vertOverflow="clip" vert="wordArtVertRtl" wrap="square" lIns="27432" tIns="0" rIns="27432" bIns="0" anchor="ctr" upright="1"/>
        <a:lstStyle/>
        <a:p>
          <a:pPr algn="ctr" rtl="0">
            <a:lnSpc>
              <a:spcPts val="900"/>
            </a:lnSpc>
            <a:defRPr sz="1000"/>
          </a:pPr>
          <a:r>
            <a:rPr lang="ja-JP" altLang="en-US" sz="1000" b="0" i="0" u="none" strike="noStrike" baseline="0">
              <a:solidFill>
                <a:srgbClr val="000000"/>
              </a:solidFill>
              <a:latin typeface="ＭＳ 明朝"/>
              <a:ea typeface="ＭＳ 明朝"/>
            </a:rPr>
            <a:t>貴　社　本　社　関　係</a:t>
          </a:r>
        </a:p>
      </xdr:txBody>
    </xdr:sp>
    <xdr:clientData/>
  </xdr:twoCellAnchor>
  <xdr:twoCellAnchor>
    <xdr:from>
      <xdr:col>2</xdr:col>
      <xdr:colOff>9525</xdr:colOff>
      <xdr:row>11</xdr:row>
      <xdr:rowOff>11430</xdr:rowOff>
    </xdr:from>
    <xdr:to>
      <xdr:col>2</xdr:col>
      <xdr:colOff>1192096</xdr:colOff>
      <xdr:row>12</xdr:row>
      <xdr:rowOff>1974</xdr:rowOff>
    </xdr:to>
    <xdr:sp macro="" textlink="">
      <xdr:nvSpPr>
        <xdr:cNvPr id="9219" name="Text Box 3">
          <a:extLst>
            <a:ext uri="{FF2B5EF4-FFF2-40B4-BE49-F238E27FC236}">
              <a16:creationId xmlns:a16="http://schemas.microsoft.com/office/drawing/2014/main" id="{00000000-0008-0000-0300-000003240000}"/>
            </a:ext>
          </a:extLst>
        </xdr:cNvPr>
        <xdr:cNvSpPr txBox="1">
          <a:spLocks noChangeArrowheads="1"/>
        </xdr:cNvSpPr>
      </xdr:nvSpPr>
      <xdr:spPr bwMode="auto">
        <a:xfrm>
          <a:off x="704850" y="2581275"/>
          <a:ext cx="1171575" cy="638175"/>
        </a:xfrm>
        <a:prstGeom prst="rect">
          <a:avLst/>
        </a:prstGeom>
        <a:solidFill>
          <a:srgbClr val="FFFFFF"/>
        </a:solidFill>
        <a:ln>
          <a:noFill/>
        </a:ln>
      </xdr:spPr>
      <xdr:txBody>
        <a:bodyPr vertOverflow="clip" wrap="square" lIns="27432" tIns="18288" rIns="0" bIns="0" anchor="t" upright="1"/>
        <a:lstStyle/>
        <a:p>
          <a:pPr algn="l" rtl="0">
            <a:lnSpc>
              <a:spcPts val="1100"/>
            </a:lnSpc>
            <a:defRPr sz="1000"/>
          </a:pPr>
          <a:r>
            <a:rPr lang="en-US" altLang="ja-JP" sz="1000" b="0" i="0" u="none" strike="noStrike" baseline="0">
              <a:solidFill>
                <a:srgbClr val="000000"/>
              </a:solidFill>
              <a:latin typeface="ＭＳ 明朝"/>
              <a:ea typeface="ＭＳ 明朝"/>
            </a:rPr>
            <a:t>(3)</a:t>
          </a:r>
          <a:r>
            <a:rPr lang="ja-JP" altLang="en-US" sz="1000" b="0" i="0" u="none" strike="noStrike" baseline="0">
              <a:solidFill>
                <a:srgbClr val="000000"/>
              </a:solidFill>
              <a:latin typeface="ＭＳ 明朝"/>
              <a:ea typeface="ＭＳ 明朝"/>
            </a:rPr>
            <a:t>この調査票の</a:t>
          </a:r>
        </a:p>
        <a:p>
          <a:pPr algn="l" rtl="0">
            <a:lnSpc>
              <a:spcPts val="1000"/>
            </a:lnSpc>
            <a:defRPr sz="1000"/>
          </a:pPr>
          <a:r>
            <a:rPr lang="ja-JP" altLang="en-US" sz="1000" b="0" i="0" u="none" strike="noStrike" baseline="0">
              <a:solidFill>
                <a:srgbClr val="000000"/>
              </a:solidFill>
              <a:latin typeface="ＭＳ 明朝"/>
              <a:ea typeface="ＭＳ 明朝"/>
            </a:rPr>
            <a:t>　　提出先団体名</a:t>
          </a:r>
        </a:p>
        <a:p>
          <a:pPr algn="l" rtl="0">
            <a:defRPr sz="1000"/>
          </a:pPr>
          <a:r>
            <a:rPr lang="en-US" altLang="ja-JP" sz="10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事業所ごとに本社でご記入下さい</a:t>
          </a:r>
          <a:r>
            <a:rPr lang="en-US" altLang="ja-JP" sz="900" b="0" i="0" u="none" strike="noStrike" baseline="0">
              <a:solidFill>
                <a:srgbClr val="000000"/>
              </a:solidFill>
              <a:latin typeface="ＭＳ 明朝"/>
              <a:ea typeface="ＭＳ 明朝"/>
            </a:rPr>
            <a:t>)</a:t>
          </a:r>
        </a:p>
      </xdr:txBody>
    </xdr:sp>
    <xdr:clientData/>
  </xdr:twoCellAnchor>
  <xdr:twoCellAnchor>
    <xdr:from>
      <xdr:col>6</xdr:col>
      <xdr:colOff>0</xdr:colOff>
      <xdr:row>23</xdr:row>
      <xdr:rowOff>91440</xdr:rowOff>
    </xdr:from>
    <xdr:to>
      <xdr:col>6</xdr:col>
      <xdr:colOff>487680</xdr:colOff>
      <xdr:row>24</xdr:row>
      <xdr:rowOff>0</xdr:rowOff>
    </xdr:to>
    <xdr:grpSp>
      <xdr:nvGrpSpPr>
        <xdr:cNvPr id="82202" name="Group 4">
          <a:extLst>
            <a:ext uri="{FF2B5EF4-FFF2-40B4-BE49-F238E27FC236}">
              <a16:creationId xmlns:a16="http://schemas.microsoft.com/office/drawing/2014/main" id="{00000000-0008-0000-0300-00001A410100}"/>
            </a:ext>
          </a:extLst>
        </xdr:cNvPr>
        <xdr:cNvGrpSpPr>
          <a:grpSpLocks/>
        </xdr:cNvGrpSpPr>
      </xdr:nvGrpSpPr>
      <xdr:grpSpPr bwMode="auto">
        <a:xfrm>
          <a:off x="3206750" y="6968490"/>
          <a:ext cx="487680" cy="219710"/>
          <a:chOff x="354" y="751"/>
          <a:chExt cx="50" cy="23"/>
        </a:xfrm>
      </xdr:grpSpPr>
      <xdr:sp macro="" textlink="">
        <xdr:nvSpPr>
          <xdr:cNvPr id="82403" name="Line 5">
            <a:extLst>
              <a:ext uri="{FF2B5EF4-FFF2-40B4-BE49-F238E27FC236}">
                <a16:creationId xmlns:a16="http://schemas.microsoft.com/office/drawing/2014/main" id="{00000000-0008-0000-0300-0000E3410100}"/>
              </a:ext>
            </a:extLst>
          </xdr:cNvPr>
          <xdr:cNvSpPr>
            <a:spLocks noChangeShapeType="1"/>
          </xdr:cNvSpPr>
        </xdr:nvSpPr>
        <xdr:spPr bwMode="auto">
          <a:xfrm flipV="1">
            <a:off x="354" y="751"/>
            <a:ext cx="0" cy="2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404" name="Line 6">
            <a:extLst>
              <a:ext uri="{FF2B5EF4-FFF2-40B4-BE49-F238E27FC236}">
                <a16:creationId xmlns:a16="http://schemas.microsoft.com/office/drawing/2014/main" id="{00000000-0008-0000-0300-0000E4410100}"/>
              </a:ext>
            </a:extLst>
          </xdr:cNvPr>
          <xdr:cNvSpPr>
            <a:spLocks noChangeShapeType="1"/>
          </xdr:cNvSpPr>
        </xdr:nvSpPr>
        <xdr:spPr bwMode="auto">
          <a:xfrm flipV="1">
            <a:off x="379"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405" name="Line 7">
            <a:extLst>
              <a:ext uri="{FF2B5EF4-FFF2-40B4-BE49-F238E27FC236}">
                <a16:creationId xmlns:a16="http://schemas.microsoft.com/office/drawing/2014/main" id="{00000000-0008-0000-0300-0000E5410100}"/>
              </a:ext>
            </a:extLst>
          </xdr:cNvPr>
          <xdr:cNvSpPr>
            <a:spLocks noChangeShapeType="1"/>
          </xdr:cNvSpPr>
        </xdr:nvSpPr>
        <xdr:spPr bwMode="auto">
          <a:xfrm flipV="1">
            <a:off x="404"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3</xdr:col>
      <xdr:colOff>129540</xdr:colOff>
      <xdr:row>23</xdr:row>
      <xdr:rowOff>91440</xdr:rowOff>
    </xdr:from>
    <xdr:to>
      <xdr:col>3</xdr:col>
      <xdr:colOff>617220</xdr:colOff>
      <xdr:row>24</xdr:row>
      <xdr:rowOff>0</xdr:rowOff>
    </xdr:to>
    <xdr:grpSp>
      <xdr:nvGrpSpPr>
        <xdr:cNvPr id="82203" name="Group 8">
          <a:extLst>
            <a:ext uri="{FF2B5EF4-FFF2-40B4-BE49-F238E27FC236}">
              <a16:creationId xmlns:a16="http://schemas.microsoft.com/office/drawing/2014/main" id="{00000000-0008-0000-0300-00001B410100}"/>
            </a:ext>
          </a:extLst>
        </xdr:cNvPr>
        <xdr:cNvGrpSpPr>
          <a:grpSpLocks/>
        </xdr:cNvGrpSpPr>
      </xdr:nvGrpSpPr>
      <xdr:grpSpPr bwMode="auto">
        <a:xfrm>
          <a:off x="1932940" y="6968490"/>
          <a:ext cx="487680" cy="219710"/>
          <a:chOff x="354" y="751"/>
          <a:chExt cx="50" cy="23"/>
        </a:xfrm>
      </xdr:grpSpPr>
      <xdr:sp macro="" textlink="">
        <xdr:nvSpPr>
          <xdr:cNvPr id="82400" name="Line 9">
            <a:extLst>
              <a:ext uri="{FF2B5EF4-FFF2-40B4-BE49-F238E27FC236}">
                <a16:creationId xmlns:a16="http://schemas.microsoft.com/office/drawing/2014/main" id="{00000000-0008-0000-0300-0000E0410100}"/>
              </a:ext>
            </a:extLst>
          </xdr:cNvPr>
          <xdr:cNvSpPr>
            <a:spLocks noChangeShapeType="1"/>
          </xdr:cNvSpPr>
        </xdr:nvSpPr>
        <xdr:spPr bwMode="auto">
          <a:xfrm flipV="1">
            <a:off x="354" y="751"/>
            <a:ext cx="0" cy="2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401" name="Line 10">
            <a:extLst>
              <a:ext uri="{FF2B5EF4-FFF2-40B4-BE49-F238E27FC236}">
                <a16:creationId xmlns:a16="http://schemas.microsoft.com/office/drawing/2014/main" id="{00000000-0008-0000-0300-0000E1410100}"/>
              </a:ext>
            </a:extLst>
          </xdr:cNvPr>
          <xdr:cNvSpPr>
            <a:spLocks noChangeShapeType="1"/>
          </xdr:cNvSpPr>
        </xdr:nvSpPr>
        <xdr:spPr bwMode="auto">
          <a:xfrm flipV="1">
            <a:off x="379"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402" name="Line 11">
            <a:extLst>
              <a:ext uri="{FF2B5EF4-FFF2-40B4-BE49-F238E27FC236}">
                <a16:creationId xmlns:a16="http://schemas.microsoft.com/office/drawing/2014/main" id="{00000000-0008-0000-0300-0000E2410100}"/>
              </a:ext>
            </a:extLst>
          </xdr:cNvPr>
          <xdr:cNvSpPr>
            <a:spLocks noChangeShapeType="1"/>
          </xdr:cNvSpPr>
        </xdr:nvSpPr>
        <xdr:spPr bwMode="auto">
          <a:xfrm flipV="1">
            <a:off x="404"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1</xdr:col>
      <xdr:colOff>19050</xdr:colOff>
      <xdr:row>2</xdr:row>
      <xdr:rowOff>9525</xdr:rowOff>
    </xdr:from>
    <xdr:to>
      <xdr:col>2</xdr:col>
      <xdr:colOff>1191383</xdr:colOff>
      <xdr:row>3</xdr:row>
      <xdr:rowOff>202022</xdr:rowOff>
    </xdr:to>
    <xdr:sp macro="" textlink="">
      <xdr:nvSpPr>
        <xdr:cNvPr id="9228" name="Text Box 12">
          <a:extLst>
            <a:ext uri="{FF2B5EF4-FFF2-40B4-BE49-F238E27FC236}">
              <a16:creationId xmlns:a16="http://schemas.microsoft.com/office/drawing/2014/main" id="{00000000-0008-0000-0300-00000C240000}"/>
            </a:ext>
          </a:extLst>
        </xdr:cNvPr>
        <xdr:cNvSpPr txBox="1">
          <a:spLocks noChangeArrowheads="1"/>
        </xdr:cNvSpPr>
      </xdr:nvSpPr>
      <xdr:spPr bwMode="auto">
        <a:xfrm>
          <a:off x="133350" y="504825"/>
          <a:ext cx="1714500" cy="466725"/>
        </a:xfrm>
        <a:prstGeom prst="rect">
          <a:avLst/>
        </a:prstGeom>
        <a:solidFill>
          <a:srgbClr val="FFFFFF"/>
        </a:solidFill>
        <a:ln w="9525">
          <a:solidFill>
            <a:srgbClr val="000000"/>
          </a:solidFill>
          <a:miter lim="800000"/>
          <a:headEnd/>
          <a:tailEnd/>
        </a:ln>
      </xdr:spPr>
      <xdr:txBody>
        <a:bodyPr vertOverflow="clip" wrap="square" lIns="36576" tIns="18288" rIns="36576" bIns="18288" anchor="ctr" upright="1"/>
        <a:lstStyle/>
        <a:p>
          <a:pPr algn="ctr" rtl="0">
            <a:lnSpc>
              <a:spcPts val="1200"/>
            </a:lnSpc>
            <a:defRPr sz="1000"/>
          </a:pPr>
          <a:r>
            <a:rPr lang="ja-JP" altLang="en-US" sz="1100" b="1" i="0" u="none" strike="noStrike" baseline="0">
              <a:solidFill>
                <a:srgbClr val="000000"/>
              </a:solidFill>
              <a:latin typeface="ＭＳ Ｐゴシック"/>
              <a:ea typeface="ＭＳ Ｐゴシック"/>
            </a:rPr>
            <a:t>製　造　業　用</a:t>
          </a:r>
        </a:p>
        <a:p>
          <a:pPr algn="ctr" rtl="0">
            <a:lnSpc>
              <a:spcPts val="1200"/>
            </a:lnSpc>
            <a:defRPr sz="1000"/>
          </a:pPr>
          <a:r>
            <a:rPr lang="ja-JP" altLang="en-US" sz="1100" b="1" i="0" u="none" strike="noStrike" baseline="0">
              <a:solidFill>
                <a:srgbClr val="000000"/>
              </a:solidFill>
              <a:latin typeface="ＭＳ Ｐゴシック"/>
              <a:ea typeface="ＭＳ Ｐゴシック"/>
            </a:rPr>
            <a:t>（業界団体経由調査分）</a:t>
          </a:r>
        </a:p>
      </xdr:txBody>
    </xdr:sp>
    <xdr:clientData/>
  </xdr:twoCellAnchor>
  <xdr:twoCellAnchor>
    <xdr:from>
      <xdr:col>5</xdr:col>
      <xdr:colOff>83820</xdr:colOff>
      <xdr:row>9</xdr:row>
      <xdr:rowOff>7620</xdr:rowOff>
    </xdr:from>
    <xdr:to>
      <xdr:col>5</xdr:col>
      <xdr:colOff>83820</xdr:colOff>
      <xdr:row>11</xdr:row>
      <xdr:rowOff>0</xdr:rowOff>
    </xdr:to>
    <xdr:sp macro="" textlink="">
      <xdr:nvSpPr>
        <xdr:cNvPr id="82205" name="Line 13">
          <a:extLst>
            <a:ext uri="{FF2B5EF4-FFF2-40B4-BE49-F238E27FC236}">
              <a16:creationId xmlns:a16="http://schemas.microsoft.com/office/drawing/2014/main" id="{00000000-0008-0000-0300-00001D410100}"/>
            </a:ext>
          </a:extLst>
        </xdr:cNvPr>
        <xdr:cNvSpPr>
          <a:spLocks noChangeShapeType="1"/>
        </xdr:cNvSpPr>
      </xdr:nvSpPr>
      <xdr:spPr bwMode="auto">
        <a:xfrm>
          <a:off x="3078480" y="2141220"/>
          <a:ext cx="0" cy="4343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548640</xdr:colOff>
      <xdr:row>9</xdr:row>
      <xdr:rowOff>7620</xdr:rowOff>
    </xdr:from>
    <xdr:to>
      <xdr:col>8</xdr:col>
      <xdr:colOff>548640</xdr:colOff>
      <xdr:row>11</xdr:row>
      <xdr:rowOff>0</xdr:rowOff>
    </xdr:to>
    <xdr:sp macro="" textlink="">
      <xdr:nvSpPr>
        <xdr:cNvPr id="82206" name="Line 14">
          <a:extLst>
            <a:ext uri="{FF2B5EF4-FFF2-40B4-BE49-F238E27FC236}">
              <a16:creationId xmlns:a16="http://schemas.microsoft.com/office/drawing/2014/main" id="{00000000-0008-0000-0300-00001E410100}"/>
            </a:ext>
          </a:extLst>
        </xdr:cNvPr>
        <xdr:cNvSpPr>
          <a:spLocks noChangeShapeType="1"/>
        </xdr:cNvSpPr>
      </xdr:nvSpPr>
      <xdr:spPr bwMode="auto">
        <a:xfrm>
          <a:off x="5326380" y="2141220"/>
          <a:ext cx="0" cy="4343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7620</xdr:colOff>
      <xdr:row>11</xdr:row>
      <xdr:rowOff>388620</xdr:rowOff>
    </xdr:from>
    <xdr:to>
      <xdr:col>10</xdr:col>
      <xdr:colOff>723900</xdr:colOff>
      <xdr:row>11</xdr:row>
      <xdr:rowOff>388620</xdr:rowOff>
    </xdr:to>
    <xdr:sp macro="" textlink="">
      <xdr:nvSpPr>
        <xdr:cNvPr id="82207" name="Line 15">
          <a:extLst>
            <a:ext uri="{FF2B5EF4-FFF2-40B4-BE49-F238E27FC236}">
              <a16:creationId xmlns:a16="http://schemas.microsoft.com/office/drawing/2014/main" id="{00000000-0008-0000-0300-00001F410100}"/>
            </a:ext>
          </a:extLst>
        </xdr:cNvPr>
        <xdr:cNvSpPr>
          <a:spLocks noChangeShapeType="1"/>
        </xdr:cNvSpPr>
      </xdr:nvSpPr>
      <xdr:spPr bwMode="auto">
        <a:xfrm>
          <a:off x="4785360" y="2964180"/>
          <a:ext cx="204216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76200</xdr:colOff>
      <xdr:row>11</xdr:row>
      <xdr:rowOff>114300</xdr:rowOff>
    </xdr:from>
    <xdr:to>
      <xdr:col>9</xdr:col>
      <xdr:colOff>601713</xdr:colOff>
      <xdr:row>11</xdr:row>
      <xdr:rowOff>304800</xdr:rowOff>
    </xdr:to>
    <xdr:sp macro="" textlink="">
      <xdr:nvSpPr>
        <xdr:cNvPr id="9232" name="Text Box 16">
          <a:extLst>
            <a:ext uri="{FF2B5EF4-FFF2-40B4-BE49-F238E27FC236}">
              <a16:creationId xmlns:a16="http://schemas.microsoft.com/office/drawing/2014/main" id="{00000000-0008-0000-0300-000010240000}"/>
            </a:ext>
          </a:extLst>
        </xdr:cNvPr>
        <xdr:cNvSpPr txBox="1">
          <a:spLocks noChangeArrowheads="1"/>
        </xdr:cNvSpPr>
      </xdr:nvSpPr>
      <xdr:spPr bwMode="auto">
        <a:xfrm>
          <a:off x="4743450" y="2676525"/>
          <a:ext cx="1104900" cy="190500"/>
        </a:xfrm>
        <a:prstGeom prst="rect">
          <a:avLst/>
        </a:prstGeom>
        <a:solidFill>
          <a:srgbClr val="FFFFFF"/>
        </a:solidFill>
        <a:ln>
          <a:noFill/>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団体コード番号</a:t>
          </a:r>
        </a:p>
      </xdr:txBody>
    </xdr:sp>
    <xdr:clientData/>
  </xdr:twoCellAnchor>
  <xdr:twoCellAnchor>
    <xdr:from>
      <xdr:col>7</xdr:col>
      <xdr:colOff>586740</xdr:colOff>
      <xdr:row>11</xdr:row>
      <xdr:rowOff>0</xdr:rowOff>
    </xdr:from>
    <xdr:to>
      <xdr:col>7</xdr:col>
      <xdr:colOff>586740</xdr:colOff>
      <xdr:row>11</xdr:row>
      <xdr:rowOff>396240</xdr:rowOff>
    </xdr:to>
    <xdr:sp macro="" textlink="">
      <xdr:nvSpPr>
        <xdr:cNvPr id="82209" name="Line 17">
          <a:extLst>
            <a:ext uri="{FF2B5EF4-FFF2-40B4-BE49-F238E27FC236}">
              <a16:creationId xmlns:a16="http://schemas.microsoft.com/office/drawing/2014/main" id="{00000000-0008-0000-0300-000021410100}"/>
            </a:ext>
          </a:extLst>
        </xdr:cNvPr>
        <xdr:cNvSpPr>
          <a:spLocks noChangeShapeType="1"/>
        </xdr:cNvSpPr>
      </xdr:nvSpPr>
      <xdr:spPr bwMode="auto">
        <a:xfrm>
          <a:off x="4770120" y="2575560"/>
          <a:ext cx="0" cy="3962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586740</xdr:colOff>
      <xdr:row>11</xdr:row>
      <xdr:rowOff>396240</xdr:rowOff>
    </xdr:from>
    <xdr:to>
      <xdr:col>7</xdr:col>
      <xdr:colOff>586740</xdr:colOff>
      <xdr:row>12</xdr:row>
      <xdr:rowOff>7620</xdr:rowOff>
    </xdr:to>
    <xdr:sp macro="" textlink="">
      <xdr:nvSpPr>
        <xdr:cNvPr id="82210" name="Line 18">
          <a:extLst>
            <a:ext uri="{FF2B5EF4-FFF2-40B4-BE49-F238E27FC236}">
              <a16:creationId xmlns:a16="http://schemas.microsoft.com/office/drawing/2014/main" id="{00000000-0008-0000-0300-000022410100}"/>
            </a:ext>
          </a:extLst>
        </xdr:cNvPr>
        <xdr:cNvSpPr>
          <a:spLocks noChangeShapeType="1"/>
        </xdr:cNvSpPr>
      </xdr:nvSpPr>
      <xdr:spPr bwMode="auto">
        <a:xfrm>
          <a:off x="4770120" y="2971800"/>
          <a:ext cx="0" cy="266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480060</xdr:colOff>
      <xdr:row>2</xdr:row>
      <xdr:rowOff>7620</xdr:rowOff>
    </xdr:from>
    <xdr:to>
      <xdr:col>10</xdr:col>
      <xdr:colOff>480060</xdr:colOff>
      <xdr:row>3</xdr:row>
      <xdr:rowOff>0</xdr:rowOff>
    </xdr:to>
    <xdr:sp macro="" textlink="">
      <xdr:nvSpPr>
        <xdr:cNvPr id="82211" name="Line 20">
          <a:extLst>
            <a:ext uri="{FF2B5EF4-FFF2-40B4-BE49-F238E27FC236}">
              <a16:creationId xmlns:a16="http://schemas.microsoft.com/office/drawing/2014/main" id="{00000000-0008-0000-0300-000023410100}"/>
            </a:ext>
          </a:extLst>
        </xdr:cNvPr>
        <xdr:cNvSpPr>
          <a:spLocks noChangeShapeType="1"/>
        </xdr:cNvSpPr>
      </xdr:nvSpPr>
      <xdr:spPr bwMode="auto">
        <a:xfrm>
          <a:off x="6583680" y="51054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693420</xdr:colOff>
      <xdr:row>2</xdr:row>
      <xdr:rowOff>7620</xdr:rowOff>
    </xdr:from>
    <xdr:to>
      <xdr:col>9</xdr:col>
      <xdr:colOff>693420</xdr:colOff>
      <xdr:row>3</xdr:row>
      <xdr:rowOff>0</xdr:rowOff>
    </xdr:to>
    <xdr:sp macro="" textlink="">
      <xdr:nvSpPr>
        <xdr:cNvPr id="82212" name="Line 21">
          <a:extLst>
            <a:ext uri="{FF2B5EF4-FFF2-40B4-BE49-F238E27FC236}">
              <a16:creationId xmlns:a16="http://schemas.microsoft.com/office/drawing/2014/main" id="{00000000-0008-0000-0300-000024410100}"/>
            </a:ext>
          </a:extLst>
        </xdr:cNvPr>
        <xdr:cNvSpPr>
          <a:spLocks noChangeShapeType="1"/>
        </xdr:cNvSpPr>
      </xdr:nvSpPr>
      <xdr:spPr bwMode="auto">
        <a:xfrm>
          <a:off x="6065520" y="51054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426720</xdr:colOff>
      <xdr:row>2</xdr:row>
      <xdr:rowOff>7620</xdr:rowOff>
    </xdr:from>
    <xdr:to>
      <xdr:col>9</xdr:col>
      <xdr:colOff>426720</xdr:colOff>
      <xdr:row>3</xdr:row>
      <xdr:rowOff>0</xdr:rowOff>
    </xdr:to>
    <xdr:sp macro="" textlink="">
      <xdr:nvSpPr>
        <xdr:cNvPr id="82213" name="Line 22">
          <a:extLst>
            <a:ext uri="{FF2B5EF4-FFF2-40B4-BE49-F238E27FC236}">
              <a16:creationId xmlns:a16="http://schemas.microsoft.com/office/drawing/2014/main" id="{00000000-0008-0000-0300-000025410100}"/>
            </a:ext>
          </a:extLst>
        </xdr:cNvPr>
        <xdr:cNvSpPr>
          <a:spLocks noChangeShapeType="1"/>
        </xdr:cNvSpPr>
      </xdr:nvSpPr>
      <xdr:spPr bwMode="auto">
        <a:xfrm>
          <a:off x="5798820" y="51054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175260</xdr:colOff>
      <xdr:row>2</xdr:row>
      <xdr:rowOff>7620</xdr:rowOff>
    </xdr:from>
    <xdr:to>
      <xdr:col>9</xdr:col>
      <xdr:colOff>175260</xdr:colOff>
      <xdr:row>3</xdr:row>
      <xdr:rowOff>0</xdr:rowOff>
    </xdr:to>
    <xdr:sp macro="" textlink="">
      <xdr:nvSpPr>
        <xdr:cNvPr id="82214" name="Line 23">
          <a:extLst>
            <a:ext uri="{FF2B5EF4-FFF2-40B4-BE49-F238E27FC236}">
              <a16:creationId xmlns:a16="http://schemas.microsoft.com/office/drawing/2014/main" id="{00000000-0008-0000-0300-000026410100}"/>
            </a:ext>
          </a:extLst>
        </xdr:cNvPr>
        <xdr:cNvSpPr>
          <a:spLocks noChangeShapeType="1"/>
        </xdr:cNvSpPr>
      </xdr:nvSpPr>
      <xdr:spPr bwMode="auto">
        <a:xfrm>
          <a:off x="5547360" y="51054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502920</xdr:colOff>
      <xdr:row>2</xdr:row>
      <xdr:rowOff>7620</xdr:rowOff>
    </xdr:from>
    <xdr:to>
      <xdr:col>8</xdr:col>
      <xdr:colOff>502920</xdr:colOff>
      <xdr:row>3</xdr:row>
      <xdr:rowOff>0</xdr:rowOff>
    </xdr:to>
    <xdr:sp macro="" textlink="">
      <xdr:nvSpPr>
        <xdr:cNvPr id="82215" name="Line 24">
          <a:extLst>
            <a:ext uri="{FF2B5EF4-FFF2-40B4-BE49-F238E27FC236}">
              <a16:creationId xmlns:a16="http://schemas.microsoft.com/office/drawing/2014/main" id="{00000000-0008-0000-0300-000027410100}"/>
            </a:ext>
          </a:extLst>
        </xdr:cNvPr>
        <xdr:cNvSpPr>
          <a:spLocks noChangeShapeType="1"/>
        </xdr:cNvSpPr>
      </xdr:nvSpPr>
      <xdr:spPr bwMode="auto">
        <a:xfrm>
          <a:off x="5280660" y="51054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243840</xdr:colOff>
      <xdr:row>2</xdr:row>
      <xdr:rowOff>7620</xdr:rowOff>
    </xdr:from>
    <xdr:to>
      <xdr:col>8</xdr:col>
      <xdr:colOff>243840</xdr:colOff>
      <xdr:row>3</xdr:row>
      <xdr:rowOff>0</xdr:rowOff>
    </xdr:to>
    <xdr:sp macro="" textlink="">
      <xdr:nvSpPr>
        <xdr:cNvPr id="82216" name="Line 25">
          <a:extLst>
            <a:ext uri="{FF2B5EF4-FFF2-40B4-BE49-F238E27FC236}">
              <a16:creationId xmlns:a16="http://schemas.microsoft.com/office/drawing/2014/main" id="{00000000-0008-0000-0300-000028410100}"/>
            </a:ext>
          </a:extLst>
        </xdr:cNvPr>
        <xdr:cNvSpPr>
          <a:spLocks noChangeShapeType="1"/>
        </xdr:cNvSpPr>
      </xdr:nvSpPr>
      <xdr:spPr bwMode="auto">
        <a:xfrm>
          <a:off x="5021580" y="51054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213360</xdr:colOff>
      <xdr:row>2</xdr:row>
      <xdr:rowOff>7620</xdr:rowOff>
    </xdr:from>
    <xdr:to>
      <xdr:col>10</xdr:col>
      <xdr:colOff>213360</xdr:colOff>
      <xdr:row>3</xdr:row>
      <xdr:rowOff>0</xdr:rowOff>
    </xdr:to>
    <xdr:sp macro="" textlink="">
      <xdr:nvSpPr>
        <xdr:cNvPr id="82217" name="Line 26">
          <a:extLst>
            <a:ext uri="{FF2B5EF4-FFF2-40B4-BE49-F238E27FC236}">
              <a16:creationId xmlns:a16="http://schemas.microsoft.com/office/drawing/2014/main" id="{00000000-0008-0000-0300-000029410100}"/>
            </a:ext>
          </a:extLst>
        </xdr:cNvPr>
        <xdr:cNvSpPr>
          <a:spLocks noChangeShapeType="1"/>
        </xdr:cNvSpPr>
      </xdr:nvSpPr>
      <xdr:spPr bwMode="auto">
        <a:xfrm>
          <a:off x="6316980" y="51054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586740</xdr:colOff>
      <xdr:row>2</xdr:row>
      <xdr:rowOff>7620</xdr:rowOff>
    </xdr:from>
    <xdr:to>
      <xdr:col>7</xdr:col>
      <xdr:colOff>586740</xdr:colOff>
      <xdr:row>3</xdr:row>
      <xdr:rowOff>0</xdr:rowOff>
    </xdr:to>
    <xdr:sp macro="" textlink="">
      <xdr:nvSpPr>
        <xdr:cNvPr id="82218" name="Line 27">
          <a:extLst>
            <a:ext uri="{FF2B5EF4-FFF2-40B4-BE49-F238E27FC236}">
              <a16:creationId xmlns:a16="http://schemas.microsoft.com/office/drawing/2014/main" id="{00000000-0008-0000-0300-00002A410100}"/>
            </a:ext>
          </a:extLst>
        </xdr:cNvPr>
        <xdr:cNvSpPr>
          <a:spLocks noChangeShapeType="1"/>
        </xdr:cNvSpPr>
      </xdr:nvSpPr>
      <xdr:spPr bwMode="auto">
        <a:xfrm>
          <a:off x="4770120" y="51054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342900</xdr:colOff>
      <xdr:row>2</xdr:row>
      <xdr:rowOff>7620</xdr:rowOff>
    </xdr:from>
    <xdr:to>
      <xdr:col>7</xdr:col>
      <xdr:colOff>342900</xdr:colOff>
      <xdr:row>3</xdr:row>
      <xdr:rowOff>0</xdr:rowOff>
    </xdr:to>
    <xdr:sp macro="" textlink="">
      <xdr:nvSpPr>
        <xdr:cNvPr id="82219" name="Line 28">
          <a:extLst>
            <a:ext uri="{FF2B5EF4-FFF2-40B4-BE49-F238E27FC236}">
              <a16:creationId xmlns:a16="http://schemas.microsoft.com/office/drawing/2014/main" id="{00000000-0008-0000-0300-00002B410100}"/>
            </a:ext>
          </a:extLst>
        </xdr:cNvPr>
        <xdr:cNvSpPr>
          <a:spLocks noChangeShapeType="1"/>
        </xdr:cNvSpPr>
      </xdr:nvSpPr>
      <xdr:spPr bwMode="auto">
        <a:xfrm>
          <a:off x="4526280" y="51054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369570</xdr:colOff>
      <xdr:row>2</xdr:row>
      <xdr:rowOff>9525</xdr:rowOff>
    </xdr:from>
    <xdr:to>
      <xdr:col>7</xdr:col>
      <xdr:colOff>564941</xdr:colOff>
      <xdr:row>3</xdr:row>
      <xdr:rowOff>0</xdr:rowOff>
    </xdr:to>
    <xdr:sp macro="" textlink="">
      <xdr:nvSpPr>
        <xdr:cNvPr id="9245" name="テキスト1">
          <a:extLst>
            <a:ext uri="{FF2B5EF4-FFF2-40B4-BE49-F238E27FC236}">
              <a16:creationId xmlns:a16="http://schemas.microsoft.com/office/drawing/2014/main" id="{00000000-0008-0000-0300-00001D240000}"/>
            </a:ext>
          </a:extLst>
        </xdr:cNvPr>
        <xdr:cNvSpPr txBox="1">
          <a:spLocks noChangeArrowheads="1"/>
        </xdr:cNvSpPr>
      </xdr:nvSpPr>
      <xdr:spPr bwMode="auto">
        <a:xfrm>
          <a:off x="4448175" y="504825"/>
          <a:ext cx="180975" cy="257175"/>
        </a:xfrm>
        <a:prstGeom prst="rect">
          <a:avLst/>
        </a:prstGeom>
        <a:noFill/>
        <a:ln>
          <a:noFill/>
        </a:ln>
      </xdr:spPr>
      <xdr:txBody>
        <a:bodyPr vertOverflow="clip" wrap="square" lIns="27432" tIns="18288" rIns="27432" bIns="18288" anchor="ctr" upright="1"/>
        <a:lstStyle/>
        <a:p>
          <a:pPr algn="ctr" rtl="0">
            <a:defRPr sz="1000"/>
          </a:pPr>
          <a:endParaRPr lang="en-US" altLang="ja-JP" sz="1200" b="0" i="0" u="none" strike="noStrike" baseline="0">
            <a:solidFill>
              <a:srgbClr val="000000"/>
            </a:solidFill>
            <a:latin typeface="ＭＳ ゴシック"/>
            <a:ea typeface="ＭＳ ゴシック"/>
          </a:endParaRPr>
        </a:p>
      </xdr:txBody>
    </xdr:sp>
    <xdr:clientData/>
  </xdr:twoCellAnchor>
  <xdr:twoCellAnchor>
    <xdr:from>
      <xdr:col>8</xdr:col>
      <xdr:colOff>38100</xdr:colOff>
      <xdr:row>2</xdr:row>
      <xdr:rowOff>11430</xdr:rowOff>
    </xdr:from>
    <xdr:to>
      <xdr:col>8</xdr:col>
      <xdr:colOff>219075</xdr:colOff>
      <xdr:row>3</xdr:row>
      <xdr:rowOff>9698</xdr:rowOff>
    </xdr:to>
    <xdr:sp macro="" textlink="">
      <xdr:nvSpPr>
        <xdr:cNvPr id="9246" name="テキスト2">
          <a:extLst>
            <a:ext uri="{FF2B5EF4-FFF2-40B4-BE49-F238E27FC236}">
              <a16:creationId xmlns:a16="http://schemas.microsoft.com/office/drawing/2014/main" id="{00000000-0008-0000-0300-00001E240000}"/>
            </a:ext>
          </a:extLst>
        </xdr:cNvPr>
        <xdr:cNvSpPr txBox="1">
          <a:spLocks noChangeArrowheads="1"/>
        </xdr:cNvSpPr>
      </xdr:nvSpPr>
      <xdr:spPr bwMode="auto">
        <a:xfrm>
          <a:off x="4705350" y="514350"/>
          <a:ext cx="180975" cy="257175"/>
        </a:xfrm>
        <a:prstGeom prst="rect">
          <a:avLst/>
        </a:prstGeom>
        <a:noFill/>
        <a:ln>
          <a:noFill/>
        </a:ln>
      </xdr:spPr>
      <xdr:txBody>
        <a:bodyPr vertOverflow="clip" wrap="square" lIns="27432" tIns="18288" rIns="27432" bIns="18288" anchor="ctr" upright="1"/>
        <a:lstStyle/>
        <a:p>
          <a:pPr algn="ctr" rtl="0">
            <a:defRPr sz="1000"/>
          </a:pPr>
          <a:endParaRPr lang="en-US" altLang="ja-JP" sz="1200" b="0" i="0" u="none" strike="noStrike" baseline="0">
            <a:solidFill>
              <a:srgbClr val="000000"/>
            </a:solidFill>
            <a:latin typeface="ＭＳ ゴシック"/>
            <a:ea typeface="ＭＳ ゴシック"/>
          </a:endParaRPr>
        </a:p>
      </xdr:txBody>
    </xdr:sp>
    <xdr:clientData/>
  </xdr:twoCellAnchor>
  <xdr:twoCellAnchor>
    <xdr:from>
      <xdr:col>8</xdr:col>
      <xdr:colOff>274320</xdr:colOff>
      <xdr:row>2</xdr:row>
      <xdr:rowOff>11430</xdr:rowOff>
    </xdr:from>
    <xdr:to>
      <xdr:col>8</xdr:col>
      <xdr:colOff>455295</xdr:colOff>
      <xdr:row>3</xdr:row>
      <xdr:rowOff>9698</xdr:rowOff>
    </xdr:to>
    <xdr:sp macro="" textlink="">
      <xdr:nvSpPr>
        <xdr:cNvPr id="9247" name="テキスト3">
          <a:extLst>
            <a:ext uri="{FF2B5EF4-FFF2-40B4-BE49-F238E27FC236}">
              <a16:creationId xmlns:a16="http://schemas.microsoft.com/office/drawing/2014/main" id="{00000000-0008-0000-0300-00001F240000}"/>
            </a:ext>
          </a:extLst>
        </xdr:cNvPr>
        <xdr:cNvSpPr txBox="1">
          <a:spLocks noChangeArrowheads="1"/>
        </xdr:cNvSpPr>
      </xdr:nvSpPr>
      <xdr:spPr bwMode="auto">
        <a:xfrm>
          <a:off x="4943475" y="514350"/>
          <a:ext cx="180975" cy="257175"/>
        </a:xfrm>
        <a:prstGeom prst="rect">
          <a:avLst/>
        </a:prstGeom>
        <a:noFill/>
        <a:ln>
          <a:noFill/>
        </a:ln>
      </xdr:spPr>
      <xdr:txBody>
        <a:bodyPr vertOverflow="clip" wrap="square" lIns="27432" tIns="18288" rIns="27432" bIns="18288" anchor="ctr" upright="1"/>
        <a:lstStyle/>
        <a:p>
          <a:pPr algn="ctr" rtl="0">
            <a:defRPr sz="1000"/>
          </a:pPr>
          <a:endParaRPr lang="en-US" altLang="ja-JP" sz="1200" b="0" i="0" u="none" strike="noStrike" baseline="0">
            <a:solidFill>
              <a:srgbClr val="000000"/>
            </a:solidFill>
            <a:latin typeface="ＭＳ ゴシック"/>
            <a:ea typeface="ＭＳ ゴシック"/>
          </a:endParaRPr>
        </a:p>
      </xdr:txBody>
    </xdr:sp>
    <xdr:clientData/>
  </xdr:twoCellAnchor>
  <xdr:twoCellAnchor>
    <xdr:from>
      <xdr:col>8</xdr:col>
      <xdr:colOff>563880</xdr:colOff>
      <xdr:row>2</xdr:row>
      <xdr:rowOff>11430</xdr:rowOff>
    </xdr:from>
    <xdr:to>
      <xdr:col>9</xdr:col>
      <xdr:colOff>142758</xdr:colOff>
      <xdr:row>3</xdr:row>
      <xdr:rowOff>9698</xdr:rowOff>
    </xdr:to>
    <xdr:sp macro="" textlink="">
      <xdr:nvSpPr>
        <xdr:cNvPr id="9248" name="テキスト4">
          <a:extLst>
            <a:ext uri="{FF2B5EF4-FFF2-40B4-BE49-F238E27FC236}">
              <a16:creationId xmlns:a16="http://schemas.microsoft.com/office/drawing/2014/main" id="{00000000-0008-0000-0300-000020240000}"/>
            </a:ext>
          </a:extLst>
        </xdr:cNvPr>
        <xdr:cNvSpPr txBox="1">
          <a:spLocks noChangeArrowheads="1"/>
        </xdr:cNvSpPr>
      </xdr:nvSpPr>
      <xdr:spPr bwMode="auto">
        <a:xfrm>
          <a:off x="5210175" y="514350"/>
          <a:ext cx="180975" cy="257175"/>
        </a:xfrm>
        <a:prstGeom prst="rect">
          <a:avLst/>
        </a:prstGeom>
        <a:noFill/>
        <a:ln>
          <a:noFill/>
        </a:ln>
      </xdr:spPr>
      <xdr:txBody>
        <a:bodyPr vertOverflow="clip" wrap="square" lIns="27432" tIns="18288" rIns="27432" bIns="18288" anchor="ctr" upright="1"/>
        <a:lstStyle/>
        <a:p>
          <a:pPr algn="ctr" rtl="0">
            <a:defRPr sz="1000"/>
          </a:pPr>
          <a:endParaRPr lang="en-US" altLang="ja-JP" sz="1200" b="0" i="0" u="none" strike="noStrike" baseline="0">
            <a:solidFill>
              <a:srgbClr val="000000"/>
            </a:solidFill>
            <a:latin typeface="ＭＳ ゴシック"/>
            <a:ea typeface="ＭＳ ゴシック"/>
          </a:endParaRPr>
        </a:p>
      </xdr:txBody>
    </xdr:sp>
    <xdr:clientData/>
  </xdr:twoCellAnchor>
  <xdr:twoCellAnchor>
    <xdr:from>
      <xdr:col>9</xdr:col>
      <xdr:colOff>209550</xdr:colOff>
      <xdr:row>2</xdr:row>
      <xdr:rowOff>11430</xdr:rowOff>
    </xdr:from>
    <xdr:to>
      <xdr:col>9</xdr:col>
      <xdr:colOff>404381</xdr:colOff>
      <xdr:row>3</xdr:row>
      <xdr:rowOff>9698</xdr:rowOff>
    </xdr:to>
    <xdr:sp macro="" textlink="">
      <xdr:nvSpPr>
        <xdr:cNvPr id="9249" name="テキスト5">
          <a:extLst>
            <a:ext uri="{FF2B5EF4-FFF2-40B4-BE49-F238E27FC236}">
              <a16:creationId xmlns:a16="http://schemas.microsoft.com/office/drawing/2014/main" id="{00000000-0008-0000-0300-000021240000}"/>
            </a:ext>
          </a:extLst>
        </xdr:cNvPr>
        <xdr:cNvSpPr txBox="1">
          <a:spLocks noChangeArrowheads="1"/>
        </xdr:cNvSpPr>
      </xdr:nvSpPr>
      <xdr:spPr bwMode="auto">
        <a:xfrm>
          <a:off x="5457825" y="514350"/>
          <a:ext cx="180975" cy="257175"/>
        </a:xfrm>
        <a:prstGeom prst="rect">
          <a:avLst/>
        </a:prstGeom>
        <a:noFill/>
        <a:ln>
          <a:noFill/>
        </a:ln>
      </xdr:spPr>
      <xdr:txBody>
        <a:bodyPr vertOverflow="clip" wrap="square" lIns="27432" tIns="18288" rIns="27432" bIns="18288" anchor="ctr" upright="1"/>
        <a:lstStyle/>
        <a:p>
          <a:pPr algn="ctr" rtl="0">
            <a:defRPr sz="1000"/>
          </a:pPr>
          <a:endParaRPr lang="en-US" altLang="ja-JP" sz="1200" b="0" i="0" u="none" strike="noStrike" baseline="0">
            <a:solidFill>
              <a:srgbClr val="000000"/>
            </a:solidFill>
            <a:latin typeface="ＭＳ ゴシック"/>
            <a:ea typeface="ＭＳ ゴシック"/>
          </a:endParaRPr>
        </a:p>
      </xdr:txBody>
    </xdr:sp>
    <xdr:clientData/>
  </xdr:twoCellAnchor>
  <xdr:twoCellAnchor>
    <xdr:from>
      <xdr:col>9</xdr:col>
      <xdr:colOff>455295</xdr:colOff>
      <xdr:row>2</xdr:row>
      <xdr:rowOff>11430</xdr:rowOff>
    </xdr:from>
    <xdr:to>
      <xdr:col>9</xdr:col>
      <xdr:colOff>639712</xdr:colOff>
      <xdr:row>3</xdr:row>
      <xdr:rowOff>9698</xdr:rowOff>
    </xdr:to>
    <xdr:sp macro="" textlink="">
      <xdr:nvSpPr>
        <xdr:cNvPr id="9250" name="テキスト6">
          <a:extLst>
            <a:ext uri="{FF2B5EF4-FFF2-40B4-BE49-F238E27FC236}">
              <a16:creationId xmlns:a16="http://schemas.microsoft.com/office/drawing/2014/main" id="{00000000-0008-0000-0300-000022240000}"/>
            </a:ext>
          </a:extLst>
        </xdr:cNvPr>
        <xdr:cNvSpPr txBox="1">
          <a:spLocks noChangeArrowheads="1"/>
        </xdr:cNvSpPr>
      </xdr:nvSpPr>
      <xdr:spPr bwMode="auto">
        <a:xfrm>
          <a:off x="5705475" y="514350"/>
          <a:ext cx="180975" cy="257175"/>
        </a:xfrm>
        <a:prstGeom prst="rect">
          <a:avLst/>
        </a:prstGeom>
        <a:noFill/>
        <a:ln>
          <a:noFill/>
        </a:ln>
      </xdr:spPr>
      <xdr:txBody>
        <a:bodyPr vertOverflow="clip" wrap="square" lIns="27432" tIns="18288" rIns="27432" bIns="18288" anchor="ctr" upright="1"/>
        <a:lstStyle/>
        <a:p>
          <a:pPr algn="ctr" rtl="0">
            <a:defRPr sz="1000"/>
          </a:pPr>
          <a:endParaRPr lang="en-US" altLang="ja-JP" sz="1200" b="0" i="0" u="none" strike="noStrike" baseline="0">
            <a:solidFill>
              <a:srgbClr val="000000"/>
            </a:solidFill>
            <a:latin typeface="ＭＳ ゴシック"/>
            <a:ea typeface="ＭＳ ゴシック"/>
          </a:endParaRPr>
        </a:p>
      </xdr:txBody>
    </xdr:sp>
    <xdr:clientData/>
  </xdr:twoCellAnchor>
  <xdr:twoCellAnchor>
    <xdr:from>
      <xdr:col>10</xdr:col>
      <xdr:colOff>0</xdr:colOff>
      <xdr:row>2</xdr:row>
      <xdr:rowOff>11430</xdr:rowOff>
    </xdr:from>
    <xdr:to>
      <xdr:col>10</xdr:col>
      <xdr:colOff>180975</xdr:colOff>
      <xdr:row>3</xdr:row>
      <xdr:rowOff>9698</xdr:rowOff>
    </xdr:to>
    <xdr:sp macro="" textlink="">
      <xdr:nvSpPr>
        <xdr:cNvPr id="9251" name="テキスト7">
          <a:extLst>
            <a:ext uri="{FF2B5EF4-FFF2-40B4-BE49-F238E27FC236}">
              <a16:creationId xmlns:a16="http://schemas.microsoft.com/office/drawing/2014/main" id="{00000000-0008-0000-0300-000023240000}"/>
            </a:ext>
          </a:extLst>
        </xdr:cNvPr>
        <xdr:cNvSpPr txBox="1">
          <a:spLocks noChangeArrowheads="1"/>
        </xdr:cNvSpPr>
      </xdr:nvSpPr>
      <xdr:spPr bwMode="auto">
        <a:xfrm>
          <a:off x="5962650" y="514350"/>
          <a:ext cx="180975" cy="257175"/>
        </a:xfrm>
        <a:prstGeom prst="rect">
          <a:avLst/>
        </a:prstGeom>
        <a:noFill/>
        <a:ln>
          <a:noFill/>
        </a:ln>
      </xdr:spPr>
      <xdr:txBody>
        <a:bodyPr vertOverflow="clip" wrap="square" lIns="27432" tIns="18288" rIns="27432" bIns="18288" anchor="ctr" upright="1"/>
        <a:lstStyle/>
        <a:p>
          <a:pPr algn="ctr" rtl="0">
            <a:defRPr sz="1000"/>
          </a:pPr>
          <a:endParaRPr lang="en-US" altLang="ja-JP" sz="1200" b="0" i="0" u="none" strike="noStrike" baseline="0">
            <a:solidFill>
              <a:srgbClr val="000000"/>
            </a:solidFill>
            <a:latin typeface="ＭＳ ゴシック"/>
            <a:ea typeface="ＭＳ ゴシック"/>
          </a:endParaRPr>
        </a:p>
      </xdr:txBody>
    </xdr:sp>
    <xdr:clientData/>
  </xdr:twoCellAnchor>
  <xdr:twoCellAnchor>
    <xdr:from>
      <xdr:col>10</xdr:col>
      <xdr:colOff>236220</xdr:colOff>
      <xdr:row>2</xdr:row>
      <xdr:rowOff>9525</xdr:rowOff>
    </xdr:from>
    <xdr:to>
      <xdr:col>10</xdr:col>
      <xdr:colOff>417195</xdr:colOff>
      <xdr:row>3</xdr:row>
      <xdr:rowOff>0</xdr:rowOff>
    </xdr:to>
    <xdr:sp macro="" textlink="">
      <xdr:nvSpPr>
        <xdr:cNvPr id="9252" name="テキスト8">
          <a:extLst>
            <a:ext uri="{FF2B5EF4-FFF2-40B4-BE49-F238E27FC236}">
              <a16:creationId xmlns:a16="http://schemas.microsoft.com/office/drawing/2014/main" id="{00000000-0008-0000-0300-000024240000}"/>
            </a:ext>
          </a:extLst>
        </xdr:cNvPr>
        <xdr:cNvSpPr txBox="1">
          <a:spLocks noChangeArrowheads="1"/>
        </xdr:cNvSpPr>
      </xdr:nvSpPr>
      <xdr:spPr bwMode="auto">
        <a:xfrm>
          <a:off x="6200775" y="504825"/>
          <a:ext cx="180975" cy="257175"/>
        </a:xfrm>
        <a:prstGeom prst="rect">
          <a:avLst/>
        </a:prstGeom>
        <a:noFill/>
        <a:ln>
          <a:noFill/>
        </a:ln>
      </xdr:spPr>
      <xdr:txBody>
        <a:bodyPr vertOverflow="clip" wrap="square" lIns="27432" tIns="18288" rIns="27432" bIns="18288" anchor="ctr" upright="1"/>
        <a:lstStyle/>
        <a:p>
          <a:pPr algn="ctr" rtl="0">
            <a:defRPr sz="1000"/>
          </a:pPr>
          <a:endParaRPr lang="en-US" altLang="ja-JP" sz="1200" b="0" i="0" u="none" strike="noStrike" baseline="0">
            <a:solidFill>
              <a:srgbClr val="000000"/>
            </a:solidFill>
            <a:latin typeface="ＭＳ ゴシック"/>
            <a:ea typeface="ＭＳ ゴシック"/>
          </a:endParaRPr>
        </a:p>
      </xdr:txBody>
    </xdr:sp>
    <xdr:clientData/>
  </xdr:twoCellAnchor>
  <xdr:twoCellAnchor>
    <xdr:from>
      <xdr:col>10</xdr:col>
      <xdr:colOff>497205</xdr:colOff>
      <xdr:row>2</xdr:row>
      <xdr:rowOff>9525</xdr:rowOff>
    </xdr:from>
    <xdr:to>
      <xdr:col>10</xdr:col>
      <xdr:colOff>681814</xdr:colOff>
      <xdr:row>3</xdr:row>
      <xdr:rowOff>0</xdr:rowOff>
    </xdr:to>
    <xdr:sp macro="" textlink="">
      <xdr:nvSpPr>
        <xdr:cNvPr id="9253" name="テキスト9">
          <a:extLst>
            <a:ext uri="{FF2B5EF4-FFF2-40B4-BE49-F238E27FC236}">
              <a16:creationId xmlns:a16="http://schemas.microsoft.com/office/drawing/2014/main" id="{00000000-0008-0000-0300-000025240000}"/>
            </a:ext>
          </a:extLst>
        </xdr:cNvPr>
        <xdr:cNvSpPr txBox="1">
          <a:spLocks noChangeArrowheads="1"/>
        </xdr:cNvSpPr>
      </xdr:nvSpPr>
      <xdr:spPr bwMode="auto">
        <a:xfrm>
          <a:off x="6457950" y="504825"/>
          <a:ext cx="180975" cy="257175"/>
        </a:xfrm>
        <a:prstGeom prst="rect">
          <a:avLst/>
        </a:prstGeom>
        <a:noFill/>
        <a:ln>
          <a:noFill/>
        </a:ln>
      </xdr:spPr>
      <xdr:txBody>
        <a:bodyPr vertOverflow="clip" wrap="square" lIns="27432" tIns="18288" rIns="27432" bIns="18288" anchor="ctr" upright="1"/>
        <a:lstStyle/>
        <a:p>
          <a:pPr algn="ctr" rtl="0">
            <a:defRPr sz="1000"/>
          </a:pPr>
          <a:endParaRPr lang="en-US" altLang="ja-JP" sz="1200" b="0" i="0" u="none" strike="noStrike" baseline="0">
            <a:solidFill>
              <a:srgbClr val="000000"/>
            </a:solidFill>
            <a:latin typeface="ＭＳ ゴシック"/>
            <a:ea typeface="ＭＳ ゴシック"/>
          </a:endParaRPr>
        </a:p>
      </xdr:txBody>
    </xdr:sp>
    <xdr:clientData/>
  </xdr:twoCellAnchor>
  <xdr:twoCellAnchor>
    <xdr:from>
      <xdr:col>4</xdr:col>
      <xdr:colOff>106680</xdr:colOff>
      <xdr:row>9</xdr:row>
      <xdr:rowOff>220980</xdr:rowOff>
    </xdr:from>
    <xdr:to>
      <xdr:col>5</xdr:col>
      <xdr:colOff>45720</xdr:colOff>
      <xdr:row>9</xdr:row>
      <xdr:rowOff>396240</xdr:rowOff>
    </xdr:to>
    <xdr:sp macro="" textlink="">
      <xdr:nvSpPr>
        <xdr:cNvPr id="82229" name="テキスト11">
          <a:extLst>
            <a:ext uri="{FF2B5EF4-FFF2-40B4-BE49-F238E27FC236}">
              <a16:creationId xmlns:a16="http://schemas.microsoft.com/office/drawing/2014/main" id="{00000000-0008-0000-0300-000035410100}"/>
            </a:ext>
          </a:extLst>
        </xdr:cNvPr>
        <xdr:cNvSpPr txBox="1">
          <a:spLocks noChangeArrowheads="1"/>
        </xdr:cNvSpPr>
      </xdr:nvSpPr>
      <xdr:spPr bwMode="auto">
        <a:xfrm>
          <a:off x="2781300" y="2354580"/>
          <a:ext cx="25908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10</xdr:col>
      <xdr:colOff>358140</xdr:colOff>
      <xdr:row>9</xdr:row>
      <xdr:rowOff>236220</xdr:rowOff>
    </xdr:from>
    <xdr:to>
      <xdr:col>10</xdr:col>
      <xdr:colOff>624840</xdr:colOff>
      <xdr:row>10</xdr:row>
      <xdr:rowOff>0</xdr:rowOff>
    </xdr:to>
    <xdr:sp macro="" textlink="">
      <xdr:nvSpPr>
        <xdr:cNvPr id="82230" name="テキスト13">
          <a:extLst>
            <a:ext uri="{FF2B5EF4-FFF2-40B4-BE49-F238E27FC236}">
              <a16:creationId xmlns:a16="http://schemas.microsoft.com/office/drawing/2014/main" id="{00000000-0008-0000-0300-000036410100}"/>
            </a:ext>
          </a:extLst>
        </xdr:cNvPr>
        <xdr:cNvSpPr txBox="1">
          <a:spLocks noChangeArrowheads="1"/>
        </xdr:cNvSpPr>
      </xdr:nvSpPr>
      <xdr:spPr bwMode="auto">
        <a:xfrm>
          <a:off x="6461760" y="2369820"/>
          <a:ext cx="2667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10</xdr:col>
      <xdr:colOff>7620</xdr:colOff>
      <xdr:row>11</xdr:row>
      <xdr:rowOff>0</xdr:rowOff>
    </xdr:from>
    <xdr:to>
      <xdr:col>10</xdr:col>
      <xdr:colOff>7620</xdr:colOff>
      <xdr:row>11</xdr:row>
      <xdr:rowOff>396240</xdr:rowOff>
    </xdr:to>
    <xdr:sp macro="" textlink="">
      <xdr:nvSpPr>
        <xdr:cNvPr id="82231" name="Line 40">
          <a:extLst>
            <a:ext uri="{FF2B5EF4-FFF2-40B4-BE49-F238E27FC236}">
              <a16:creationId xmlns:a16="http://schemas.microsoft.com/office/drawing/2014/main" id="{00000000-0008-0000-0300-000037410100}"/>
            </a:ext>
          </a:extLst>
        </xdr:cNvPr>
        <xdr:cNvSpPr>
          <a:spLocks noChangeShapeType="1"/>
        </xdr:cNvSpPr>
      </xdr:nvSpPr>
      <xdr:spPr bwMode="auto">
        <a:xfrm>
          <a:off x="6111240" y="2575560"/>
          <a:ext cx="0" cy="3962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91440</xdr:colOff>
      <xdr:row>35</xdr:row>
      <xdr:rowOff>68580</xdr:rowOff>
    </xdr:from>
    <xdr:to>
      <xdr:col>7</xdr:col>
      <xdr:colOff>342900</xdr:colOff>
      <xdr:row>36</xdr:row>
      <xdr:rowOff>137160</xdr:rowOff>
    </xdr:to>
    <xdr:sp macro="" textlink="">
      <xdr:nvSpPr>
        <xdr:cNvPr id="82232" name="テキスト16">
          <a:extLst>
            <a:ext uri="{FF2B5EF4-FFF2-40B4-BE49-F238E27FC236}">
              <a16:creationId xmlns:a16="http://schemas.microsoft.com/office/drawing/2014/main" id="{00000000-0008-0000-0300-000038410100}"/>
            </a:ext>
          </a:extLst>
        </xdr:cNvPr>
        <xdr:cNvSpPr txBox="1">
          <a:spLocks noChangeArrowheads="1"/>
        </xdr:cNvSpPr>
      </xdr:nvSpPr>
      <xdr:spPr bwMode="auto">
        <a:xfrm>
          <a:off x="4274820" y="10165080"/>
          <a:ext cx="251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10</xdr:col>
      <xdr:colOff>350520</xdr:colOff>
      <xdr:row>35</xdr:row>
      <xdr:rowOff>38100</xdr:rowOff>
    </xdr:from>
    <xdr:to>
      <xdr:col>10</xdr:col>
      <xdr:colOff>640080</xdr:colOff>
      <xdr:row>36</xdr:row>
      <xdr:rowOff>144780</xdr:rowOff>
    </xdr:to>
    <xdr:sp macro="" textlink="">
      <xdr:nvSpPr>
        <xdr:cNvPr id="82233" name="テキスト17">
          <a:extLst>
            <a:ext uri="{FF2B5EF4-FFF2-40B4-BE49-F238E27FC236}">
              <a16:creationId xmlns:a16="http://schemas.microsoft.com/office/drawing/2014/main" id="{00000000-0008-0000-0300-000039410100}"/>
            </a:ext>
          </a:extLst>
        </xdr:cNvPr>
        <xdr:cNvSpPr txBox="1">
          <a:spLocks noChangeArrowheads="1"/>
        </xdr:cNvSpPr>
      </xdr:nvSpPr>
      <xdr:spPr bwMode="auto">
        <a:xfrm>
          <a:off x="6454140" y="10165080"/>
          <a:ext cx="2895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xdr:col>
      <xdr:colOff>198120</xdr:colOff>
      <xdr:row>9</xdr:row>
      <xdr:rowOff>236220</xdr:rowOff>
    </xdr:from>
    <xdr:to>
      <xdr:col>8</xdr:col>
      <xdr:colOff>457200</xdr:colOff>
      <xdr:row>10</xdr:row>
      <xdr:rowOff>0</xdr:rowOff>
    </xdr:to>
    <xdr:sp macro="" textlink="">
      <xdr:nvSpPr>
        <xdr:cNvPr id="82234" name="テキスト12">
          <a:extLst>
            <a:ext uri="{FF2B5EF4-FFF2-40B4-BE49-F238E27FC236}">
              <a16:creationId xmlns:a16="http://schemas.microsoft.com/office/drawing/2014/main" id="{00000000-0008-0000-0300-00003A410100}"/>
            </a:ext>
          </a:extLst>
        </xdr:cNvPr>
        <xdr:cNvSpPr txBox="1">
          <a:spLocks noChangeArrowheads="1"/>
        </xdr:cNvSpPr>
      </xdr:nvSpPr>
      <xdr:spPr bwMode="auto">
        <a:xfrm>
          <a:off x="4975860" y="2369820"/>
          <a:ext cx="2590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154305</xdr:colOff>
      <xdr:row>22</xdr:row>
      <xdr:rowOff>257175</xdr:rowOff>
    </xdr:from>
    <xdr:to>
      <xdr:col>3</xdr:col>
      <xdr:colOff>341026</xdr:colOff>
      <xdr:row>23</xdr:row>
      <xdr:rowOff>11501</xdr:rowOff>
    </xdr:to>
    <xdr:sp macro="" textlink="">
      <xdr:nvSpPr>
        <xdr:cNvPr id="9262" name="テキスト21">
          <a:extLst>
            <a:ext uri="{FF2B5EF4-FFF2-40B4-BE49-F238E27FC236}">
              <a16:creationId xmlns:a16="http://schemas.microsoft.com/office/drawing/2014/main" id="{00000000-0008-0000-0300-00002E240000}"/>
            </a:ext>
          </a:extLst>
        </xdr:cNvPr>
        <xdr:cNvSpPr txBox="1">
          <a:spLocks noChangeArrowheads="1"/>
        </xdr:cNvSpPr>
      </xdr:nvSpPr>
      <xdr:spPr bwMode="auto">
        <a:xfrm>
          <a:off x="2057400" y="6667500"/>
          <a:ext cx="180975" cy="20002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1</xdr:col>
      <xdr:colOff>38100</xdr:colOff>
      <xdr:row>8</xdr:row>
      <xdr:rowOff>38100</xdr:rowOff>
    </xdr:from>
    <xdr:to>
      <xdr:col>1</xdr:col>
      <xdr:colOff>573198</xdr:colOff>
      <xdr:row>12</xdr:row>
      <xdr:rowOff>0</xdr:rowOff>
    </xdr:to>
    <xdr:sp macro="" textlink="">
      <xdr:nvSpPr>
        <xdr:cNvPr id="9283" name="Text Box 67">
          <a:extLst>
            <a:ext uri="{FF2B5EF4-FFF2-40B4-BE49-F238E27FC236}">
              <a16:creationId xmlns:a16="http://schemas.microsoft.com/office/drawing/2014/main" id="{00000000-0008-0000-0300-000043240000}"/>
            </a:ext>
          </a:extLst>
        </xdr:cNvPr>
        <xdr:cNvSpPr txBox="1">
          <a:spLocks noChangeArrowheads="1"/>
        </xdr:cNvSpPr>
      </xdr:nvSpPr>
      <xdr:spPr bwMode="auto">
        <a:xfrm>
          <a:off x="152400" y="1724025"/>
          <a:ext cx="533400" cy="1495425"/>
        </a:xfrm>
        <a:prstGeom prst="rect">
          <a:avLst/>
        </a:prstGeom>
        <a:solidFill>
          <a:srgbClr val="FFFFFF"/>
        </a:solidFill>
        <a:ln>
          <a:noFill/>
        </a:ln>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貴社本社関係</a:t>
          </a:r>
        </a:p>
      </xdr:txBody>
    </xdr:sp>
    <xdr:clientData/>
  </xdr:twoCellAnchor>
  <xdr:twoCellAnchor>
    <xdr:from>
      <xdr:col>2</xdr:col>
      <xdr:colOff>9525</xdr:colOff>
      <xdr:row>11</xdr:row>
      <xdr:rowOff>11430</xdr:rowOff>
    </xdr:from>
    <xdr:to>
      <xdr:col>2</xdr:col>
      <xdr:colOff>1192096</xdr:colOff>
      <xdr:row>12</xdr:row>
      <xdr:rowOff>1974</xdr:rowOff>
    </xdr:to>
    <xdr:sp macro="" textlink="">
      <xdr:nvSpPr>
        <xdr:cNvPr id="9284" name="Text Box 68">
          <a:extLst>
            <a:ext uri="{FF2B5EF4-FFF2-40B4-BE49-F238E27FC236}">
              <a16:creationId xmlns:a16="http://schemas.microsoft.com/office/drawing/2014/main" id="{00000000-0008-0000-0300-000044240000}"/>
            </a:ext>
          </a:extLst>
        </xdr:cNvPr>
        <xdr:cNvSpPr txBox="1">
          <a:spLocks noChangeArrowheads="1"/>
        </xdr:cNvSpPr>
      </xdr:nvSpPr>
      <xdr:spPr bwMode="auto">
        <a:xfrm>
          <a:off x="704850" y="2581275"/>
          <a:ext cx="1171575" cy="638175"/>
        </a:xfrm>
        <a:prstGeom prst="rect">
          <a:avLst/>
        </a:prstGeom>
        <a:solidFill>
          <a:srgbClr val="FFFFFF"/>
        </a:solidFill>
        <a:ln>
          <a:noFill/>
        </a:ln>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(3)</a:t>
          </a:r>
          <a:r>
            <a:rPr lang="ja-JP" altLang="en-US" sz="1000" b="0" i="0" u="none" strike="noStrike" baseline="0">
              <a:solidFill>
                <a:srgbClr val="000000"/>
              </a:solidFill>
              <a:latin typeface="ＭＳ 明朝"/>
              <a:ea typeface="ＭＳ 明朝"/>
            </a:rPr>
            <a:t>この調査票の</a:t>
          </a:r>
        </a:p>
        <a:p>
          <a:pPr algn="l" rtl="0">
            <a:lnSpc>
              <a:spcPts val="1200"/>
            </a:lnSpc>
            <a:defRPr sz="1000"/>
          </a:pPr>
          <a:r>
            <a:rPr lang="ja-JP" altLang="en-US" sz="1000" b="0" i="0" u="none" strike="noStrike" baseline="0">
              <a:solidFill>
                <a:srgbClr val="000000"/>
              </a:solidFill>
              <a:latin typeface="ＭＳ 明朝"/>
              <a:ea typeface="ＭＳ 明朝"/>
            </a:rPr>
            <a:t>　提出先団体名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a:p>
          <a:pPr algn="l" rtl="0">
            <a:lnSpc>
              <a:spcPts val="900"/>
            </a:lnSpc>
            <a:defRPr sz="1000"/>
          </a:pPr>
          <a:r>
            <a:rPr lang="en-US" altLang="ja-JP" sz="800" b="0" i="0" u="none" strike="noStrike" baseline="0">
              <a:solidFill>
                <a:srgbClr val="000000"/>
              </a:solidFill>
              <a:latin typeface="ＭＳ ゴシック"/>
              <a:ea typeface="ＭＳ ゴシック"/>
            </a:rPr>
            <a:t>(</a:t>
          </a:r>
          <a:r>
            <a:rPr lang="ja-JP" altLang="en-US" sz="800" b="0" i="0" u="none" strike="noStrike" baseline="0">
              <a:solidFill>
                <a:srgbClr val="000000"/>
              </a:solidFill>
              <a:latin typeface="ＭＳ ゴシック"/>
              <a:ea typeface="ＭＳ ゴシック"/>
            </a:rPr>
            <a:t>事業所ごとに本社で記入</a:t>
          </a:r>
          <a:r>
            <a:rPr lang="en-US" altLang="ja-JP" sz="800" b="0" i="0" u="none" strike="noStrike" baseline="0">
              <a:solidFill>
                <a:srgbClr val="000000"/>
              </a:solidFill>
              <a:latin typeface="ＭＳ ゴシック"/>
              <a:ea typeface="ＭＳ ゴシック"/>
            </a:rPr>
            <a:t>)</a:t>
          </a:r>
        </a:p>
      </xdr:txBody>
    </xdr:sp>
    <xdr:clientData/>
  </xdr:twoCellAnchor>
  <xdr:twoCellAnchor>
    <xdr:from>
      <xdr:col>1</xdr:col>
      <xdr:colOff>19050</xdr:colOff>
      <xdr:row>2</xdr:row>
      <xdr:rowOff>9525</xdr:rowOff>
    </xdr:from>
    <xdr:to>
      <xdr:col>2</xdr:col>
      <xdr:colOff>1191383</xdr:colOff>
      <xdr:row>3</xdr:row>
      <xdr:rowOff>202022</xdr:rowOff>
    </xdr:to>
    <xdr:sp macro="" textlink="">
      <xdr:nvSpPr>
        <xdr:cNvPr id="2" name="Text Box 82">
          <a:extLst>
            <a:ext uri="{FF2B5EF4-FFF2-40B4-BE49-F238E27FC236}">
              <a16:creationId xmlns:a16="http://schemas.microsoft.com/office/drawing/2014/main" id="{00000000-0008-0000-0300-000002000000}"/>
            </a:ext>
          </a:extLst>
        </xdr:cNvPr>
        <xdr:cNvSpPr txBox="1">
          <a:spLocks noChangeArrowheads="1"/>
        </xdr:cNvSpPr>
      </xdr:nvSpPr>
      <xdr:spPr bwMode="auto">
        <a:xfrm>
          <a:off x="133350" y="504825"/>
          <a:ext cx="1714500" cy="466725"/>
        </a:xfrm>
        <a:prstGeom prst="rect">
          <a:avLst/>
        </a:prstGeom>
        <a:solidFill>
          <a:srgbClr val="FFFFFF"/>
        </a:solidFill>
        <a:ln w="9525">
          <a:solidFill>
            <a:srgbClr val="000000"/>
          </a:solidFill>
          <a:miter lim="800000"/>
          <a:headEnd/>
          <a:tailEnd/>
        </a:ln>
      </xdr:spPr>
      <xdr:txBody>
        <a:bodyPr vertOverflow="clip" wrap="square" lIns="36576" tIns="18288" rIns="36576" bIns="18288" anchor="ctr" upright="1"/>
        <a:lstStyle/>
        <a:p>
          <a:pPr algn="ctr" rtl="0">
            <a:defRPr sz="1000"/>
          </a:pPr>
          <a:r>
            <a:rPr lang="ja-JP" altLang="en-US" sz="1100" b="1" i="0" u="none" strike="noStrike" baseline="0">
              <a:solidFill>
                <a:srgbClr val="000000"/>
              </a:solidFill>
              <a:latin typeface="ＭＳ Ｐゴシック"/>
              <a:ea typeface="ＭＳ Ｐゴシック"/>
            </a:rPr>
            <a:t>日本ゴム工業会提出用</a:t>
          </a:r>
        </a:p>
      </xdr:txBody>
    </xdr:sp>
    <xdr:clientData/>
  </xdr:twoCellAnchor>
  <xdr:twoCellAnchor>
    <xdr:from>
      <xdr:col>5</xdr:col>
      <xdr:colOff>83820</xdr:colOff>
      <xdr:row>9</xdr:row>
      <xdr:rowOff>7620</xdr:rowOff>
    </xdr:from>
    <xdr:to>
      <xdr:col>5</xdr:col>
      <xdr:colOff>83820</xdr:colOff>
      <xdr:row>11</xdr:row>
      <xdr:rowOff>0</xdr:rowOff>
    </xdr:to>
    <xdr:sp macro="" textlink="">
      <xdr:nvSpPr>
        <xdr:cNvPr id="82239" name="Line 83">
          <a:extLst>
            <a:ext uri="{FF2B5EF4-FFF2-40B4-BE49-F238E27FC236}">
              <a16:creationId xmlns:a16="http://schemas.microsoft.com/office/drawing/2014/main" id="{00000000-0008-0000-0300-00003F410100}"/>
            </a:ext>
          </a:extLst>
        </xdr:cNvPr>
        <xdr:cNvSpPr>
          <a:spLocks noChangeShapeType="1"/>
        </xdr:cNvSpPr>
      </xdr:nvSpPr>
      <xdr:spPr bwMode="auto">
        <a:xfrm>
          <a:off x="3078480" y="2141220"/>
          <a:ext cx="0" cy="4343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548640</xdr:colOff>
      <xdr:row>9</xdr:row>
      <xdr:rowOff>7620</xdr:rowOff>
    </xdr:from>
    <xdr:to>
      <xdr:col>8</xdr:col>
      <xdr:colOff>548640</xdr:colOff>
      <xdr:row>11</xdr:row>
      <xdr:rowOff>0</xdr:rowOff>
    </xdr:to>
    <xdr:sp macro="" textlink="">
      <xdr:nvSpPr>
        <xdr:cNvPr id="82240" name="Line 84">
          <a:extLst>
            <a:ext uri="{FF2B5EF4-FFF2-40B4-BE49-F238E27FC236}">
              <a16:creationId xmlns:a16="http://schemas.microsoft.com/office/drawing/2014/main" id="{00000000-0008-0000-0300-000040410100}"/>
            </a:ext>
          </a:extLst>
        </xdr:cNvPr>
        <xdr:cNvSpPr>
          <a:spLocks noChangeShapeType="1"/>
        </xdr:cNvSpPr>
      </xdr:nvSpPr>
      <xdr:spPr bwMode="auto">
        <a:xfrm>
          <a:off x="5326380" y="2141220"/>
          <a:ext cx="0" cy="4343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7620</xdr:colOff>
      <xdr:row>11</xdr:row>
      <xdr:rowOff>388620</xdr:rowOff>
    </xdr:from>
    <xdr:to>
      <xdr:col>10</xdr:col>
      <xdr:colOff>723900</xdr:colOff>
      <xdr:row>11</xdr:row>
      <xdr:rowOff>388620</xdr:rowOff>
    </xdr:to>
    <xdr:sp macro="" textlink="">
      <xdr:nvSpPr>
        <xdr:cNvPr id="82241" name="Line 85">
          <a:extLst>
            <a:ext uri="{FF2B5EF4-FFF2-40B4-BE49-F238E27FC236}">
              <a16:creationId xmlns:a16="http://schemas.microsoft.com/office/drawing/2014/main" id="{00000000-0008-0000-0300-000041410100}"/>
            </a:ext>
          </a:extLst>
        </xdr:cNvPr>
        <xdr:cNvSpPr>
          <a:spLocks noChangeShapeType="1"/>
        </xdr:cNvSpPr>
      </xdr:nvSpPr>
      <xdr:spPr bwMode="auto">
        <a:xfrm>
          <a:off x="4785360" y="2964180"/>
          <a:ext cx="204216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76200</xdr:colOff>
      <xdr:row>11</xdr:row>
      <xdr:rowOff>114300</xdr:rowOff>
    </xdr:from>
    <xdr:to>
      <xdr:col>9</xdr:col>
      <xdr:colOff>601713</xdr:colOff>
      <xdr:row>11</xdr:row>
      <xdr:rowOff>304800</xdr:rowOff>
    </xdr:to>
    <xdr:sp macro="" textlink="">
      <xdr:nvSpPr>
        <xdr:cNvPr id="3" name="Text Box 86">
          <a:extLst>
            <a:ext uri="{FF2B5EF4-FFF2-40B4-BE49-F238E27FC236}">
              <a16:creationId xmlns:a16="http://schemas.microsoft.com/office/drawing/2014/main" id="{00000000-0008-0000-0300-000003000000}"/>
            </a:ext>
          </a:extLst>
        </xdr:cNvPr>
        <xdr:cNvSpPr txBox="1">
          <a:spLocks noChangeArrowheads="1"/>
        </xdr:cNvSpPr>
      </xdr:nvSpPr>
      <xdr:spPr bwMode="auto">
        <a:xfrm>
          <a:off x="4743450" y="2676525"/>
          <a:ext cx="1104900" cy="190500"/>
        </a:xfrm>
        <a:prstGeom prst="rect">
          <a:avLst/>
        </a:prstGeom>
        <a:solidFill>
          <a:srgbClr val="FFFFFF"/>
        </a:solidFill>
        <a:ln>
          <a:noFill/>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団体コード番号</a:t>
          </a:r>
        </a:p>
      </xdr:txBody>
    </xdr:sp>
    <xdr:clientData/>
  </xdr:twoCellAnchor>
  <xdr:twoCellAnchor>
    <xdr:from>
      <xdr:col>7</xdr:col>
      <xdr:colOff>586740</xdr:colOff>
      <xdr:row>11</xdr:row>
      <xdr:rowOff>0</xdr:rowOff>
    </xdr:from>
    <xdr:to>
      <xdr:col>7</xdr:col>
      <xdr:colOff>586740</xdr:colOff>
      <xdr:row>11</xdr:row>
      <xdr:rowOff>396240</xdr:rowOff>
    </xdr:to>
    <xdr:sp macro="" textlink="">
      <xdr:nvSpPr>
        <xdr:cNvPr id="82243" name="Line 87">
          <a:extLst>
            <a:ext uri="{FF2B5EF4-FFF2-40B4-BE49-F238E27FC236}">
              <a16:creationId xmlns:a16="http://schemas.microsoft.com/office/drawing/2014/main" id="{00000000-0008-0000-0300-000043410100}"/>
            </a:ext>
          </a:extLst>
        </xdr:cNvPr>
        <xdr:cNvSpPr>
          <a:spLocks noChangeShapeType="1"/>
        </xdr:cNvSpPr>
      </xdr:nvSpPr>
      <xdr:spPr bwMode="auto">
        <a:xfrm>
          <a:off x="4770120" y="2575560"/>
          <a:ext cx="0" cy="3962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586740</xdr:colOff>
      <xdr:row>11</xdr:row>
      <xdr:rowOff>396240</xdr:rowOff>
    </xdr:from>
    <xdr:to>
      <xdr:col>7</xdr:col>
      <xdr:colOff>586740</xdr:colOff>
      <xdr:row>12</xdr:row>
      <xdr:rowOff>7620</xdr:rowOff>
    </xdr:to>
    <xdr:sp macro="" textlink="">
      <xdr:nvSpPr>
        <xdr:cNvPr id="82244" name="Line 88">
          <a:extLst>
            <a:ext uri="{FF2B5EF4-FFF2-40B4-BE49-F238E27FC236}">
              <a16:creationId xmlns:a16="http://schemas.microsoft.com/office/drawing/2014/main" id="{00000000-0008-0000-0300-000044410100}"/>
            </a:ext>
          </a:extLst>
        </xdr:cNvPr>
        <xdr:cNvSpPr>
          <a:spLocks noChangeShapeType="1"/>
        </xdr:cNvSpPr>
      </xdr:nvSpPr>
      <xdr:spPr bwMode="auto">
        <a:xfrm>
          <a:off x="4770120" y="2971800"/>
          <a:ext cx="0" cy="266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480060</xdr:colOff>
      <xdr:row>2</xdr:row>
      <xdr:rowOff>7620</xdr:rowOff>
    </xdr:from>
    <xdr:to>
      <xdr:col>10</xdr:col>
      <xdr:colOff>480060</xdr:colOff>
      <xdr:row>3</xdr:row>
      <xdr:rowOff>0</xdr:rowOff>
    </xdr:to>
    <xdr:sp macro="" textlink="">
      <xdr:nvSpPr>
        <xdr:cNvPr id="82245" name="Line 90">
          <a:extLst>
            <a:ext uri="{FF2B5EF4-FFF2-40B4-BE49-F238E27FC236}">
              <a16:creationId xmlns:a16="http://schemas.microsoft.com/office/drawing/2014/main" id="{00000000-0008-0000-0300-000045410100}"/>
            </a:ext>
          </a:extLst>
        </xdr:cNvPr>
        <xdr:cNvSpPr>
          <a:spLocks noChangeShapeType="1"/>
        </xdr:cNvSpPr>
      </xdr:nvSpPr>
      <xdr:spPr bwMode="auto">
        <a:xfrm>
          <a:off x="6583680" y="51054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693420</xdr:colOff>
      <xdr:row>2</xdr:row>
      <xdr:rowOff>7620</xdr:rowOff>
    </xdr:from>
    <xdr:to>
      <xdr:col>9</xdr:col>
      <xdr:colOff>693420</xdr:colOff>
      <xdr:row>3</xdr:row>
      <xdr:rowOff>0</xdr:rowOff>
    </xdr:to>
    <xdr:sp macro="" textlink="">
      <xdr:nvSpPr>
        <xdr:cNvPr id="82246" name="Line 91">
          <a:extLst>
            <a:ext uri="{FF2B5EF4-FFF2-40B4-BE49-F238E27FC236}">
              <a16:creationId xmlns:a16="http://schemas.microsoft.com/office/drawing/2014/main" id="{00000000-0008-0000-0300-000046410100}"/>
            </a:ext>
          </a:extLst>
        </xdr:cNvPr>
        <xdr:cNvSpPr>
          <a:spLocks noChangeShapeType="1"/>
        </xdr:cNvSpPr>
      </xdr:nvSpPr>
      <xdr:spPr bwMode="auto">
        <a:xfrm>
          <a:off x="6065520" y="51054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426720</xdr:colOff>
      <xdr:row>2</xdr:row>
      <xdr:rowOff>7620</xdr:rowOff>
    </xdr:from>
    <xdr:to>
      <xdr:col>9</xdr:col>
      <xdr:colOff>426720</xdr:colOff>
      <xdr:row>3</xdr:row>
      <xdr:rowOff>0</xdr:rowOff>
    </xdr:to>
    <xdr:sp macro="" textlink="">
      <xdr:nvSpPr>
        <xdr:cNvPr id="82247" name="Line 92">
          <a:extLst>
            <a:ext uri="{FF2B5EF4-FFF2-40B4-BE49-F238E27FC236}">
              <a16:creationId xmlns:a16="http://schemas.microsoft.com/office/drawing/2014/main" id="{00000000-0008-0000-0300-000047410100}"/>
            </a:ext>
          </a:extLst>
        </xdr:cNvPr>
        <xdr:cNvSpPr>
          <a:spLocks noChangeShapeType="1"/>
        </xdr:cNvSpPr>
      </xdr:nvSpPr>
      <xdr:spPr bwMode="auto">
        <a:xfrm>
          <a:off x="5798820" y="51054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175260</xdr:colOff>
      <xdr:row>2</xdr:row>
      <xdr:rowOff>7620</xdr:rowOff>
    </xdr:from>
    <xdr:to>
      <xdr:col>9</xdr:col>
      <xdr:colOff>175260</xdr:colOff>
      <xdr:row>3</xdr:row>
      <xdr:rowOff>0</xdr:rowOff>
    </xdr:to>
    <xdr:sp macro="" textlink="">
      <xdr:nvSpPr>
        <xdr:cNvPr id="82248" name="Line 93">
          <a:extLst>
            <a:ext uri="{FF2B5EF4-FFF2-40B4-BE49-F238E27FC236}">
              <a16:creationId xmlns:a16="http://schemas.microsoft.com/office/drawing/2014/main" id="{00000000-0008-0000-0300-000048410100}"/>
            </a:ext>
          </a:extLst>
        </xdr:cNvPr>
        <xdr:cNvSpPr>
          <a:spLocks noChangeShapeType="1"/>
        </xdr:cNvSpPr>
      </xdr:nvSpPr>
      <xdr:spPr bwMode="auto">
        <a:xfrm>
          <a:off x="5547360" y="51054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502920</xdr:colOff>
      <xdr:row>2</xdr:row>
      <xdr:rowOff>7620</xdr:rowOff>
    </xdr:from>
    <xdr:to>
      <xdr:col>8</xdr:col>
      <xdr:colOff>502920</xdr:colOff>
      <xdr:row>3</xdr:row>
      <xdr:rowOff>0</xdr:rowOff>
    </xdr:to>
    <xdr:sp macro="" textlink="">
      <xdr:nvSpPr>
        <xdr:cNvPr id="82249" name="Line 94">
          <a:extLst>
            <a:ext uri="{FF2B5EF4-FFF2-40B4-BE49-F238E27FC236}">
              <a16:creationId xmlns:a16="http://schemas.microsoft.com/office/drawing/2014/main" id="{00000000-0008-0000-0300-000049410100}"/>
            </a:ext>
          </a:extLst>
        </xdr:cNvPr>
        <xdr:cNvSpPr>
          <a:spLocks noChangeShapeType="1"/>
        </xdr:cNvSpPr>
      </xdr:nvSpPr>
      <xdr:spPr bwMode="auto">
        <a:xfrm>
          <a:off x="5280660" y="51054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213360</xdr:colOff>
      <xdr:row>2</xdr:row>
      <xdr:rowOff>7620</xdr:rowOff>
    </xdr:from>
    <xdr:to>
      <xdr:col>10</xdr:col>
      <xdr:colOff>213360</xdr:colOff>
      <xdr:row>3</xdr:row>
      <xdr:rowOff>0</xdr:rowOff>
    </xdr:to>
    <xdr:sp macro="" textlink="">
      <xdr:nvSpPr>
        <xdr:cNvPr id="82250" name="Line 96">
          <a:extLst>
            <a:ext uri="{FF2B5EF4-FFF2-40B4-BE49-F238E27FC236}">
              <a16:creationId xmlns:a16="http://schemas.microsoft.com/office/drawing/2014/main" id="{00000000-0008-0000-0300-00004A410100}"/>
            </a:ext>
          </a:extLst>
        </xdr:cNvPr>
        <xdr:cNvSpPr>
          <a:spLocks noChangeShapeType="1"/>
        </xdr:cNvSpPr>
      </xdr:nvSpPr>
      <xdr:spPr bwMode="auto">
        <a:xfrm>
          <a:off x="6316980" y="51054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586740</xdr:colOff>
      <xdr:row>2</xdr:row>
      <xdr:rowOff>7620</xdr:rowOff>
    </xdr:from>
    <xdr:to>
      <xdr:col>7</xdr:col>
      <xdr:colOff>586740</xdr:colOff>
      <xdr:row>3</xdr:row>
      <xdr:rowOff>0</xdr:rowOff>
    </xdr:to>
    <xdr:sp macro="" textlink="">
      <xdr:nvSpPr>
        <xdr:cNvPr id="82251" name="Line 97">
          <a:extLst>
            <a:ext uri="{FF2B5EF4-FFF2-40B4-BE49-F238E27FC236}">
              <a16:creationId xmlns:a16="http://schemas.microsoft.com/office/drawing/2014/main" id="{00000000-0008-0000-0300-00004B410100}"/>
            </a:ext>
          </a:extLst>
        </xdr:cNvPr>
        <xdr:cNvSpPr>
          <a:spLocks noChangeShapeType="1"/>
        </xdr:cNvSpPr>
      </xdr:nvSpPr>
      <xdr:spPr bwMode="auto">
        <a:xfrm>
          <a:off x="4770120" y="51054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342900</xdr:colOff>
      <xdr:row>2</xdr:row>
      <xdr:rowOff>7620</xdr:rowOff>
    </xdr:from>
    <xdr:to>
      <xdr:col>7</xdr:col>
      <xdr:colOff>342900</xdr:colOff>
      <xdr:row>3</xdr:row>
      <xdr:rowOff>0</xdr:rowOff>
    </xdr:to>
    <xdr:sp macro="" textlink="">
      <xdr:nvSpPr>
        <xdr:cNvPr id="82252" name="Line 98">
          <a:extLst>
            <a:ext uri="{FF2B5EF4-FFF2-40B4-BE49-F238E27FC236}">
              <a16:creationId xmlns:a16="http://schemas.microsoft.com/office/drawing/2014/main" id="{00000000-0008-0000-0300-00004C410100}"/>
            </a:ext>
          </a:extLst>
        </xdr:cNvPr>
        <xdr:cNvSpPr>
          <a:spLocks noChangeShapeType="1"/>
        </xdr:cNvSpPr>
      </xdr:nvSpPr>
      <xdr:spPr bwMode="auto">
        <a:xfrm>
          <a:off x="4526280" y="51054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358140</xdr:colOff>
      <xdr:row>9</xdr:row>
      <xdr:rowOff>236220</xdr:rowOff>
    </xdr:from>
    <xdr:to>
      <xdr:col>10</xdr:col>
      <xdr:colOff>624840</xdr:colOff>
      <xdr:row>10</xdr:row>
      <xdr:rowOff>0</xdr:rowOff>
    </xdr:to>
    <xdr:sp macro="" textlink="">
      <xdr:nvSpPr>
        <xdr:cNvPr id="82253" name="テキスト13">
          <a:extLst>
            <a:ext uri="{FF2B5EF4-FFF2-40B4-BE49-F238E27FC236}">
              <a16:creationId xmlns:a16="http://schemas.microsoft.com/office/drawing/2014/main" id="{00000000-0008-0000-0300-00004D410100}"/>
            </a:ext>
          </a:extLst>
        </xdr:cNvPr>
        <xdr:cNvSpPr txBox="1">
          <a:spLocks noChangeArrowheads="1"/>
        </xdr:cNvSpPr>
      </xdr:nvSpPr>
      <xdr:spPr bwMode="auto">
        <a:xfrm>
          <a:off x="6461760" y="2369820"/>
          <a:ext cx="2667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10</xdr:col>
      <xdr:colOff>7620</xdr:colOff>
      <xdr:row>11</xdr:row>
      <xdr:rowOff>0</xdr:rowOff>
    </xdr:from>
    <xdr:to>
      <xdr:col>10</xdr:col>
      <xdr:colOff>7620</xdr:colOff>
      <xdr:row>11</xdr:row>
      <xdr:rowOff>396240</xdr:rowOff>
    </xdr:to>
    <xdr:sp macro="" textlink="">
      <xdr:nvSpPr>
        <xdr:cNvPr id="82254" name="Line 110">
          <a:extLst>
            <a:ext uri="{FF2B5EF4-FFF2-40B4-BE49-F238E27FC236}">
              <a16:creationId xmlns:a16="http://schemas.microsoft.com/office/drawing/2014/main" id="{00000000-0008-0000-0300-00004E410100}"/>
            </a:ext>
          </a:extLst>
        </xdr:cNvPr>
        <xdr:cNvSpPr>
          <a:spLocks noChangeShapeType="1"/>
        </xdr:cNvSpPr>
      </xdr:nvSpPr>
      <xdr:spPr bwMode="auto">
        <a:xfrm>
          <a:off x="6111240" y="2575560"/>
          <a:ext cx="0" cy="3962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114300</xdr:colOff>
      <xdr:row>30</xdr:row>
      <xdr:rowOff>83820</xdr:rowOff>
    </xdr:from>
    <xdr:to>
      <xdr:col>6</xdr:col>
      <xdr:colOff>403860</xdr:colOff>
      <xdr:row>30</xdr:row>
      <xdr:rowOff>388620</xdr:rowOff>
    </xdr:to>
    <xdr:sp macro="" textlink="">
      <xdr:nvSpPr>
        <xdr:cNvPr id="82255" name="テキスト14">
          <a:extLst>
            <a:ext uri="{FF2B5EF4-FFF2-40B4-BE49-F238E27FC236}">
              <a16:creationId xmlns:a16="http://schemas.microsoft.com/office/drawing/2014/main" id="{00000000-0008-0000-0300-00004F410100}"/>
            </a:ext>
          </a:extLst>
        </xdr:cNvPr>
        <xdr:cNvSpPr txBox="1">
          <a:spLocks noChangeArrowheads="1"/>
        </xdr:cNvSpPr>
      </xdr:nvSpPr>
      <xdr:spPr bwMode="auto">
        <a:xfrm>
          <a:off x="3566160" y="9083040"/>
          <a:ext cx="28956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9</xdr:col>
      <xdr:colOff>251460</xdr:colOff>
      <xdr:row>30</xdr:row>
      <xdr:rowOff>22860</xdr:rowOff>
    </xdr:from>
    <xdr:to>
      <xdr:col>9</xdr:col>
      <xdr:colOff>541020</xdr:colOff>
      <xdr:row>30</xdr:row>
      <xdr:rowOff>281940</xdr:rowOff>
    </xdr:to>
    <xdr:sp macro="" textlink="">
      <xdr:nvSpPr>
        <xdr:cNvPr id="82256" name="テキスト15">
          <a:extLst>
            <a:ext uri="{FF2B5EF4-FFF2-40B4-BE49-F238E27FC236}">
              <a16:creationId xmlns:a16="http://schemas.microsoft.com/office/drawing/2014/main" id="{00000000-0008-0000-0300-000050410100}"/>
            </a:ext>
          </a:extLst>
        </xdr:cNvPr>
        <xdr:cNvSpPr txBox="1">
          <a:spLocks noChangeArrowheads="1"/>
        </xdr:cNvSpPr>
      </xdr:nvSpPr>
      <xdr:spPr bwMode="auto">
        <a:xfrm>
          <a:off x="5623560" y="9022080"/>
          <a:ext cx="28956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xdr:col>
      <xdr:colOff>91440</xdr:colOff>
      <xdr:row>37</xdr:row>
      <xdr:rowOff>0</xdr:rowOff>
    </xdr:from>
    <xdr:to>
      <xdr:col>7</xdr:col>
      <xdr:colOff>342900</xdr:colOff>
      <xdr:row>37</xdr:row>
      <xdr:rowOff>0</xdr:rowOff>
    </xdr:to>
    <xdr:sp macro="" textlink="">
      <xdr:nvSpPr>
        <xdr:cNvPr id="82257" name="テキスト16">
          <a:extLst>
            <a:ext uri="{FF2B5EF4-FFF2-40B4-BE49-F238E27FC236}">
              <a16:creationId xmlns:a16="http://schemas.microsoft.com/office/drawing/2014/main" id="{00000000-0008-0000-0300-000051410100}"/>
            </a:ext>
          </a:extLst>
        </xdr:cNvPr>
        <xdr:cNvSpPr txBox="1">
          <a:spLocks noChangeArrowheads="1"/>
        </xdr:cNvSpPr>
      </xdr:nvSpPr>
      <xdr:spPr bwMode="auto">
        <a:xfrm>
          <a:off x="4274820" y="10165080"/>
          <a:ext cx="251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10</xdr:col>
      <xdr:colOff>350520</xdr:colOff>
      <xdr:row>37</xdr:row>
      <xdr:rowOff>0</xdr:rowOff>
    </xdr:from>
    <xdr:to>
      <xdr:col>10</xdr:col>
      <xdr:colOff>640080</xdr:colOff>
      <xdr:row>37</xdr:row>
      <xdr:rowOff>0</xdr:rowOff>
    </xdr:to>
    <xdr:sp macro="" textlink="">
      <xdr:nvSpPr>
        <xdr:cNvPr id="82258" name="テキスト17">
          <a:extLst>
            <a:ext uri="{FF2B5EF4-FFF2-40B4-BE49-F238E27FC236}">
              <a16:creationId xmlns:a16="http://schemas.microsoft.com/office/drawing/2014/main" id="{00000000-0008-0000-0300-000052410100}"/>
            </a:ext>
          </a:extLst>
        </xdr:cNvPr>
        <xdr:cNvSpPr txBox="1">
          <a:spLocks noChangeArrowheads="1"/>
        </xdr:cNvSpPr>
      </xdr:nvSpPr>
      <xdr:spPr bwMode="auto">
        <a:xfrm>
          <a:off x="6454140" y="10165080"/>
          <a:ext cx="2895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xdr:col>
      <xdr:colOff>198120</xdr:colOff>
      <xdr:row>9</xdr:row>
      <xdr:rowOff>236220</xdr:rowOff>
    </xdr:from>
    <xdr:to>
      <xdr:col>8</xdr:col>
      <xdr:colOff>457200</xdr:colOff>
      <xdr:row>10</xdr:row>
      <xdr:rowOff>0</xdr:rowOff>
    </xdr:to>
    <xdr:sp macro="" textlink="">
      <xdr:nvSpPr>
        <xdr:cNvPr id="82259" name="テキスト12">
          <a:extLst>
            <a:ext uri="{FF2B5EF4-FFF2-40B4-BE49-F238E27FC236}">
              <a16:creationId xmlns:a16="http://schemas.microsoft.com/office/drawing/2014/main" id="{00000000-0008-0000-0300-000053410100}"/>
            </a:ext>
          </a:extLst>
        </xdr:cNvPr>
        <xdr:cNvSpPr txBox="1">
          <a:spLocks noChangeArrowheads="1"/>
        </xdr:cNvSpPr>
      </xdr:nvSpPr>
      <xdr:spPr bwMode="auto">
        <a:xfrm>
          <a:off x="4975860" y="2369820"/>
          <a:ext cx="2590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417195</xdr:colOff>
      <xdr:row>22</xdr:row>
      <xdr:rowOff>257175</xdr:rowOff>
    </xdr:from>
    <xdr:to>
      <xdr:col>3</xdr:col>
      <xdr:colOff>601612</xdr:colOff>
      <xdr:row>23</xdr:row>
      <xdr:rowOff>11501</xdr:rowOff>
    </xdr:to>
    <xdr:sp macro="" textlink="">
      <xdr:nvSpPr>
        <xdr:cNvPr id="4" name="テキスト22">
          <a:extLst>
            <a:ext uri="{FF2B5EF4-FFF2-40B4-BE49-F238E27FC236}">
              <a16:creationId xmlns:a16="http://schemas.microsoft.com/office/drawing/2014/main" id="{00000000-0008-0000-0300-000004000000}"/>
            </a:ext>
          </a:extLst>
        </xdr:cNvPr>
        <xdr:cNvSpPr txBox="1">
          <a:spLocks noChangeArrowheads="1"/>
        </xdr:cNvSpPr>
      </xdr:nvSpPr>
      <xdr:spPr bwMode="auto">
        <a:xfrm>
          <a:off x="2314575" y="6667500"/>
          <a:ext cx="180975" cy="20002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3</xdr:col>
      <xdr:colOff>634365</xdr:colOff>
      <xdr:row>22</xdr:row>
      <xdr:rowOff>257175</xdr:rowOff>
    </xdr:from>
    <xdr:to>
      <xdr:col>4</xdr:col>
      <xdr:colOff>85189</xdr:colOff>
      <xdr:row>23</xdr:row>
      <xdr:rowOff>11501</xdr:rowOff>
    </xdr:to>
    <xdr:sp macro="" textlink="">
      <xdr:nvSpPr>
        <xdr:cNvPr id="5" name="テキスト23">
          <a:extLst>
            <a:ext uri="{FF2B5EF4-FFF2-40B4-BE49-F238E27FC236}">
              <a16:creationId xmlns:a16="http://schemas.microsoft.com/office/drawing/2014/main" id="{00000000-0008-0000-0300-000005000000}"/>
            </a:ext>
          </a:extLst>
        </xdr:cNvPr>
        <xdr:cNvSpPr txBox="1">
          <a:spLocks noChangeArrowheads="1"/>
        </xdr:cNvSpPr>
      </xdr:nvSpPr>
      <xdr:spPr bwMode="auto">
        <a:xfrm>
          <a:off x="2524125" y="6667500"/>
          <a:ext cx="180975" cy="20002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4</xdr:col>
      <xdr:colOff>133350</xdr:colOff>
      <xdr:row>22</xdr:row>
      <xdr:rowOff>257175</xdr:rowOff>
    </xdr:from>
    <xdr:to>
      <xdr:col>5</xdr:col>
      <xdr:colOff>0</xdr:colOff>
      <xdr:row>23</xdr:row>
      <xdr:rowOff>11501</xdr:rowOff>
    </xdr:to>
    <xdr:sp macro="" textlink="">
      <xdr:nvSpPr>
        <xdr:cNvPr id="6" name="テキスト24">
          <a:extLst>
            <a:ext uri="{FF2B5EF4-FFF2-40B4-BE49-F238E27FC236}">
              <a16:creationId xmlns:a16="http://schemas.microsoft.com/office/drawing/2014/main" id="{00000000-0008-0000-0300-000006000000}"/>
            </a:ext>
          </a:extLst>
        </xdr:cNvPr>
        <xdr:cNvSpPr txBox="1">
          <a:spLocks noChangeArrowheads="1"/>
        </xdr:cNvSpPr>
      </xdr:nvSpPr>
      <xdr:spPr bwMode="auto">
        <a:xfrm>
          <a:off x="2743200" y="6667500"/>
          <a:ext cx="180975" cy="20002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5</xdr:col>
      <xdr:colOff>47625</xdr:colOff>
      <xdr:row>22</xdr:row>
      <xdr:rowOff>257175</xdr:rowOff>
    </xdr:from>
    <xdr:to>
      <xdr:col>5</xdr:col>
      <xdr:colOff>235940</xdr:colOff>
      <xdr:row>23</xdr:row>
      <xdr:rowOff>11501</xdr:rowOff>
    </xdr:to>
    <xdr:sp macro="" textlink="">
      <xdr:nvSpPr>
        <xdr:cNvPr id="7" name="テキスト25">
          <a:extLst>
            <a:ext uri="{FF2B5EF4-FFF2-40B4-BE49-F238E27FC236}">
              <a16:creationId xmlns:a16="http://schemas.microsoft.com/office/drawing/2014/main" id="{00000000-0008-0000-0300-000007000000}"/>
            </a:ext>
          </a:extLst>
        </xdr:cNvPr>
        <xdr:cNvSpPr txBox="1">
          <a:spLocks noChangeArrowheads="1"/>
        </xdr:cNvSpPr>
      </xdr:nvSpPr>
      <xdr:spPr bwMode="auto">
        <a:xfrm>
          <a:off x="2971800" y="6667500"/>
          <a:ext cx="180975" cy="20002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5</xdr:col>
      <xdr:colOff>274320</xdr:colOff>
      <xdr:row>22</xdr:row>
      <xdr:rowOff>257175</xdr:rowOff>
    </xdr:from>
    <xdr:to>
      <xdr:col>6</xdr:col>
      <xdr:colOff>10333</xdr:colOff>
      <xdr:row>23</xdr:row>
      <xdr:rowOff>11501</xdr:rowOff>
    </xdr:to>
    <xdr:sp macro="" textlink="">
      <xdr:nvSpPr>
        <xdr:cNvPr id="8" name="テキスト26">
          <a:extLst>
            <a:ext uri="{FF2B5EF4-FFF2-40B4-BE49-F238E27FC236}">
              <a16:creationId xmlns:a16="http://schemas.microsoft.com/office/drawing/2014/main" id="{00000000-0008-0000-0300-000008000000}"/>
            </a:ext>
          </a:extLst>
        </xdr:cNvPr>
        <xdr:cNvSpPr txBox="1">
          <a:spLocks noChangeArrowheads="1"/>
        </xdr:cNvSpPr>
      </xdr:nvSpPr>
      <xdr:spPr bwMode="auto">
        <a:xfrm>
          <a:off x="3200400" y="6667500"/>
          <a:ext cx="180975" cy="20002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6</xdr:col>
      <xdr:colOff>47625</xdr:colOff>
      <xdr:row>22</xdr:row>
      <xdr:rowOff>257175</xdr:rowOff>
    </xdr:from>
    <xdr:to>
      <xdr:col>6</xdr:col>
      <xdr:colOff>230121</xdr:colOff>
      <xdr:row>23</xdr:row>
      <xdr:rowOff>11501</xdr:rowOff>
    </xdr:to>
    <xdr:sp macro="" textlink="">
      <xdr:nvSpPr>
        <xdr:cNvPr id="9" name="テキスト27">
          <a:extLst>
            <a:ext uri="{FF2B5EF4-FFF2-40B4-BE49-F238E27FC236}">
              <a16:creationId xmlns:a16="http://schemas.microsoft.com/office/drawing/2014/main" id="{00000000-0008-0000-0300-000009000000}"/>
            </a:ext>
          </a:extLst>
        </xdr:cNvPr>
        <xdr:cNvSpPr txBox="1">
          <a:spLocks noChangeArrowheads="1"/>
        </xdr:cNvSpPr>
      </xdr:nvSpPr>
      <xdr:spPr bwMode="auto">
        <a:xfrm>
          <a:off x="3419475" y="6667500"/>
          <a:ext cx="180975" cy="20002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6</xdr:col>
      <xdr:colOff>285750</xdr:colOff>
      <xdr:row>22</xdr:row>
      <xdr:rowOff>257175</xdr:rowOff>
    </xdr:from>
    <xdr:to>
      <xdr:col>6</xdr:col>
      <xdr:colOff>480581</xdr:colOff>
      <xdr:row>23</xdr:row>
      <xdr:rowOff>11501</xdr:rowOff>
    </xdr:to>
    <xdr:sp macro="" textlink="">
      <xdr:nvSpPr>
        <xdr:cNvPr id="10" name="テキスト28">
          <a:extLst>
            <a:ext uri="{FF2B5EF4-FFF2-40B4-BE49-F238E27FC236}">
              <a16:creationId xmlns:a16="http://schemas.microsoft.com/office/drawing/2014/main" id="{00000000-0008-0000-0300-00000A000000}"/>
            </a:ext>
          </a:extLst>
        </xdr:cNvPr>
        <xdr:cNvSpPr txBox="1">
          <a:spLocks noChangeArrowheads="1"/>
        </xdr:cNvSpPr>
      </xdr:nvSpPr>
      <xdr:spPr bwMode="auto">
        <a:xfrm>
          <a:off x="3657600" y="6667500"/>
          <a:ext cx="180975" cy="20002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6</xdr:col>
      <xdr:colOff>521970</xdr:colOff>
      <xdr:row>22</xdr:row>
      <xdr:rowOff>240030</xdr:rowOff>
    </xdr:from>
    <xdr:to>
      <xdr:col>6</xdr:col>
      <xdr:colOff>712015</xdr:colOff>
      <xdr:row>23</xdr:row>
      <xdr:rowOff>11430</xdr:rowOff>
    </xdr:to>
    <xdr:sp macro="" textlink="">
      <xdr:nvSpPr>
        <xdr:cNvPr id="11" name="テキスト29">
          <a:extLst>
            <a:ext uri="{FF2B5EF4-FFF2-40B4-BE49-F238E27FC236}">
              <a16:creationId xmlns:a16="http://schemas.microsoft.com/office/drawing/2014/main" id="{00000000-0008-0000-0300-00000B000000}"/>
            </a:ext>
          </a:extLst>
        </xdr:cNvPr>
        <xdr:cNvSpPr txBox="1">
          <a:spLocks noChangeArrowheads="1"/>
        </xdr:cNvSpPr>
      </xdr:nvSpPr>
      <xdr:spPr bwMode="auto">
        <a:xfrm>
          <a:off x="3895725" y="6657975"/>
          <a:ext cx="180975" cy="209550"/>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3</xdr:col>
      <xdr:colOff>142875</xdr:colOff>
      <xdr:row>26</xdr:row>
      <xdr:rowOff>161925</xdr:rowOff>
    </xdr:from>
    <xdr:to>
      <xdr:col>3</xdr:col>
      <xdr:colOff>323850</xdr:colOff>
      <xdr:row>26</xdr:row>
      <xdr:rowOff>419100</xdr:rowOff>
    </xdr:to>
    <xdr:sp macro="" textlink="">
      <xdr:nvSpPr>
        <xdr:cNvPr id="12" name="テキスト31">
          <a:extLst>
            <a:ext uri="{FF2B5EF4-FFF2-40B4-BE49-F238E27FC236}">
              <a16:creationId xmlns:a16="http://schemas.microsoft.com/office/drawing/2014/main" id="{00000000-0008-0000-0300-00000C000000}"/>
            </a:ext>
          </a:extLst>
        </xdr:cNvPr>
        <xdr:cNvSpPr txBox="1">
          <a:spLocks noChangeArrowheads="1"/>
        </xdr:cNvSpPr>
      </xdr:nvSpPr>
      <xdr:spPr bwMode="auto">
        <a:xfrm>
          <a:off x="2038350" y="795337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3</xdr:col>
      <xdr:colOff>403860</xdr:colOff>
      <xdr:row>26</xdr:row>
      <xdr:rowOff>161925</xdr:rowOff>
    </xdr:from>
    <xdr:to>
      <xdr:col>3</xdr:col>
      <xdr:colOff>561732</xdr:colOff>
      <xdr:row>26</xdr:row>
      <xdr:rowOff>419100</xdr:rowOff>
    </xdr:to>
    <xdr:sp macro="" textlink="">
      <xdr:nvSpPr>
        <xdr:cNvPr id="13" name="テキスト32">
          <a:extLst>
            <a:ext uri="{FF2B5EF4-FFF2-40B4-BE49-F238E27FC236}">
              <a16:creationId xmlns:a16="http://schemas.microsoft.com/office/drawing/2014/main" id="{00000000-0008-0000-0300-00000D000000}"/>
            </a:ext>
          </a:extLst>
        </xdr:cNvPr>
        <xdr:cNvSpPr txBox="1">
          <a:spLocks noChangeArrowheads="1"/>
        </xdr:cNvSpPr>
      </xdr:nvSpPr>
      <xdr:spPr bwMode="auto">
        <a:xfrm>
          <a:off x="2286000" y="795337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3</xdr:col>
      <xdr:colOff>601980</xdr:colOff>
      <xdr:row>26</xdr:row>
      <xdr:rowOff>161925</xdr:rowOff>
    </xdr:from>
    <xdr:to>
      <xdr:col>4</xdr:col>
      <xdr:colOff>66358</xdr:colOff>
      <xdr:row>26</xdr:row>
      <xdr:rowOff>419100</xdr:rowOff>
    </xdr:to>
    <xdr:sp macro="" textlink="">
      <xdr:nvSpPr>
        <xdr:cNvPr id="14" name="テキスト33">
          <a:extLst>
            <a:ext uri="{FF2B5EF4-FFF2-40B4-BE49-F238E27FC236}">
              <a16:creationId xmlns:a16="http://schemas.microsoft.com/office/drawing/2014/main" id="{00000000-0008-0000-0300-00000E000000}"/>
            </a:ext>
          </a:extLst>
        </xdr:cNvPr>
        <xdr:cNvSpPr txBox="1">
          <a:spLocks noChangeArrowheads="1"/>
        </xdr:cNvSpPr>
      </xdr:nvSpPr>
      <xdr:spPr bwMode="auto">
        <a:xfrm>
          <a:off x="2495550" y="795337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4</xdr:col>
      <xdr:colOff>104775</xdr:colOff>
      <xdr:row>26</xdr:row>
      <xdr:rowOff>161925</xdr:rowOff>
    </xdr:from>
    <xdr:to>
      <xdr:col>4</xdr:col>
      <xdr:colOff>285750</xdr:colOff>
      <xdr:row>26</xdr:row>
      <xdr:rowOff>419100</xdr:rowOff>
    </xdr:to>
    <xdr:sp macro="" textlink="">
      <xdr:nvSpPr>
        <xdr:cNvPr id="15" name="テキスト34">
          <a:extLst>
            <a:ext uri="{FF2B5EF4-FFF2-40B4-BE49-F238E27FC236}">
              <a16:creationId xmlns:a16="http://schemas.microsoft.com/office/drawing/2014/main" id="{00000000-0008-0000-0300-00000F000000}"/>
            </a:ext>
          </a:extLst>
        </xdr:cNvPr>
        <xdr:cNvSpPr txBox="1">
          <a:spLocks noChangeArrowheads="1"/>
        </xdr:cNvSpPr>
      </xdr:nvSpPr>
      <xdr:spPr bwMode="auto">
        <a:xfrm>
          <a:off x="2714625" y="795337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5</xdr:col>
      <xdr:colOff>38100</xdr:colOff>
      <xdr:row>26</xdr:row>
      <xdr:rowOff>161925</xdr:rowOff>
    </xdr:from>
    <xdr:to>
      <xdr:col>5</xdr:col>
      <xdr:colOff>219075</xdr:colOff>
      <xdr:row>26</xdr:row>
      <xdr:rowOff>419100</xdr:rowOff>
    </xdr:to>
    <xdr:sp macro="" textlink="">
      <xdr:nvSpPr>
        <xdr:cNvPr id="16" name="テキスト35">
          <a:extLst>
            <a:ext uri="{FF2B5EF4-FFF2-40B4-BE49-F238E27FC236}">
              <a16:creationId xmlns:a16="http://schemas.microsoft.com/office/drawing/2014/main" id="{00000000-0008-0000-0300-000010000000}"/>
            </a:ext>
          </a:extLst>
        </xdr:cNvPr>
        <xdr:cNvSpPr txBox="1">
          <a:spLocks noChangeArrowheads="1"/>
        </xdr:cNvSpPr>
      </xdr:nvSpPr>
      <xdr:spPr bwMode="auto">
        <a:xfrm>
          <a:off x="2962275" y="795337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5</xdr:col>
      <xdr:colOff>257175</xdr:colOff>
      <xdr:row>26</xdr:row>
      <xdr:rowOff>161925</xdr:rowOff>
    </xdr:from>
    <xdr:to>
      <xdr:col>5</xdr:col>
      <xdr:colOff>438150</xdr:colOff>
      <xdr:row>26</xdr:row>
      <xdr:rowOff>419100</xdr:rowOff>
    </xdr:to>
    <xdr:sp macro="" textlink="">
      <xdr:nvSpPr>
        <xdr:cNvPr id="9346" name="テキスト36">
          <a:extLst>
            <a:ext uri="{FF2B5EF4-FFF2-40B4-BE49-F238E27FC236}">
              <a16:creationId xmlns:a16="http://schemas.microsoft.com/office/drawing/2014/main" id="{00000000-0008-0000-0300-000082240000}"/>
            </a:ext>
          </a:extLst>
        </xdr:cNvPr>
        <xdr:cNvSpPr txBox="1">
          <a:spLocks noChangeArrowheads="1"/>
        </xdr:cNvSpPr>
      </xdr:nvSpPr>
      <xdr:spPr bwMode="auto">
        <a:xfrm>
          <a:off x="3181350" y="795337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6</xdr:col>
      <xdr:colOff>28575</xdr:colOff>
      <xdr:row>26</xdr:row>
      <xdr:rowOff>152400</xdr:rowOff>
    </xdr:from>
    <xdr:to>
      <xdr:col>6</xdr:col>
      <xdr:colOff>209550</xdr:colOff>
      <xdr:row>26</xdr:row>
      <xdr:rowOff>409575</xdr:rowOff>
    </xdr:to>
    <xdr:sp macro="" textlink="">
      <xdr:nvSpPr>
        <xdr:cNvPr id="9347" name="テキスト37">
          <a:extLst>
            <a:ext uri="{FF2B5EF4-FFF2-40B4-BE49-F238E27FC236}">
              <a16:creationId xmlns:a16="http://schemas.microsoft.com/office/drawing/2014/main" id="{00000000-0008-0000-0300-000083240000}"/>
            </a:ext>
          </a:extLst>
        </xdr:cNvPr>
        <xdr:cNvSpPr txBox="1">
          <a:spLocks noChangeArrowheads="1"/>
        </xdr:cNvSpPr>
      </xdr:nvSpPr>
      <xdr:spPr bwMode="auto">
        <a:xfrm>
          <a:off x="3400425" y="7943850"/>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6</xdr:col>
      <xdr:colOff>264795</xdr:colOff>
      <xdr:row>26</xdr:row>
      <xdr:rowOff>161925</xdr:rowOff>
    </xdr:from>
    <xdr:to>
      <xdr:col>6</xdr:col>
      <xdr:colOff>445770</xdr:colOff>
      <xdr:row>26</xdr:row>
      <xdr:rowOff>419100</xdr:rowOff>
    </xdr:to>
    <xdr:sp macro="" textlink="">
      <xdr:nvSpPr>
        <xdr:cNvPr id="9348" name="テキスト38">
          <a:extLst>
            <a:ext uri="{FF2B5EF4-FFF2-40B4-BE49-F238E27FC236}">
              <a16:creationId xmlns:a16="http://schemas.microsoft.com/office/drawing/2014/main" id="{00000000-0008-0000-0300-000084240000}"/>
            </a:ext>
          </a:extLst>
        </xdr:cNvPr>
        <xdr:cNvSpPr txBox="1">
          <a:spLocks noChangeArrowheads="1"/>
        </xdr:cNvSpPr>
      </xdr:nvSpPr>
      <xdr:spPr bwMode="auto">
        <a:xfrm>
          <a:off x="3629025" y="795337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6</xdr:col>
      <xdr:colOff>497205</xdr:colOff>
      <xdr:row>26</xdr:row>
      <xdr:rowOff>161925</xdr:rowOff>
    </xdr:from>
    <xdr:to>
      <xdr:col>6</xdr:col>
      <xdr:colOff>678180</xdr:colOff>
      <xdr:row>26</xdr:row>
      <xdr:rowOff>419100</xdr:rowOff>
    </xdr:to>
    <xdr:sp macro="" textlink="">
      <xdr:nvSpPr>
        <xdr:cNvPr id="9349" name="テキスト39">
          <a:extLst>
            <a:ext uri="{FF2B5EF4-FFF2-40B4-BE49-F238E27FC236}">
              <a16:creationId xmlns:a16="http://schemas.microsoft.com/office/drawing/2014/main" id="{00000000-0008-0000-0300-000085240000}"/>
            </a:ext>
          </a:extLst>
        </xdr:cNvPr>
        <xdr:cNvSpPr txBox="1">
          <a:spLocks noChangeArrowheads="1"/>
        </xdr:cNvSpPr>
      </xdr:nvSpPr>
      <xdr:spPr bwMode="auto">
        <a:xfrm>
          <a:off x="3867150" y="795337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6</xdr:col>
      <xdr:colOff>114300</xdr:colOff>
      <xdr:row>31</xdr:row>
      <xdr:rowOff>0</xdr:rowOff>
    </xdr:from>
    <xdr:to>
      <xdr:col>6</xdr:col>
      <xdr:colOff>525780</xdr:colOff>
      <xdr:row>32</xdr:row>
      <xdr:rowOff>30480</xdr:rowOff>
    </xdr:to>
    <xdr:sp macro="" textlink="">
      <xdr:nvSpPr>
        <xdr:cNvPr id="82277" name="テキスト18">
          <a:extLst>
            <a:ext uri="{FF2B5EF4-FFF2-40B4-BE49-F238E27FC236}">
              <a16:creationId xmlns:a16="http://schemas.microsoft.com/office/drawing/2014/main" id="{00000000-0008-0000-0300-000065410100}"/>
            </a:ext>
          </a:extLst>
        </xdr:cNvPr>
        <xdr:cNvSpPr txBox="1">
          <a:spLocks noChangeArrowheads="1"/>
        </xdr:cNvSpPr>
      </xdr:nvSpPr>
      <xdr:spPr bwMode="auto">
        <a:xfrm>
          <a:off x="3566160" y="9456420"/>
          <a:ext cx="411480" cy="220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9</xdr:col>
      <xdr:colOff>38100</xdr:colOff>
      <xdr:row>31</xdr:row>
      <xdr:rowOff>114300</xdr:rowOff>
    </xdr:from>
    <xdr:to>
      <xdr:col>9</xdr:col>
      <xdr:colOff>449580</xdr:colOff>
      <xdr:row>33</xdr:row>
      <xdr:rowOff>38100</xdr:rowOff>
    </xdr:to>
    <xdr:sp macro="" textlink="">
      <xdr:nvSpPr>
        <xdr:cNvPr id="82278" name="テキスト19">
          <a:extLst>
            <a:ext uri="{FF2B5EF4-FFF2-40B4-BE49-F238E27FC236}">
              <a16:creationId xmlns:a16="http://schemas.microsoft.com/office/drawing/2014/main" id="{00000000-0008-0000-0300-000066410100}"/>
            </a:ext>
          </a:extLst>
        </xdr:cNvPr>
        <xdr:cNvSpPr txBox="1">
          <a:spLocks noChangeArrowheads="1"/>
        </xdr:cNvSpPr>
      </xdr:nvSpPr>
      <xdr:spPr bwMode="auto">
        <a:xfrm>
          <a:off x="5410200" y="9570720"/>
          <a:ext cx="41148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xdr:col>
      <xdr:colOff>0</xdr:colOff>
      <xdr:row>23</xdr:row>
      <xdr:rowOff>0</xdr:rowOff>
    </xdr:from>
    <xdr:to>
      <xdr:col>2</xdr:col>
      <xdr:colOff>524261</xdr:colOff>
      <xdr:row>26</xdr:row>
      <xdr:rowOff>0</xdr:rowOff>
    </xdr:to>
    <xdr:sp macro="" textlink="">
      <xdr:nvSpPr>
        <xdr:cNvPr id="9352" name="Text Box 136">
          <a:extLst>
            <a:ext uri="{FF2B5EF4-FFF2-40B4-BE49-F238E27FC236}">
              <a16:creationId xmlns:a16="http://schemas.microsoft.com/office/drawing/2014/main" id="{00000000-0008-0000-0300-000088240000}"/>
            </a:ext>
          </a:extLst>
        </xdr:cNvPr>
        <xdr:cNvSpPr txBox="1">
          <a:spLocks noChangeArrowheads="1"/>
        </xdr:cNvSpPr>
      </xdr:nvSpPr>
      <xdr:spPr bwMode="auto">
        <a:xfrm>
          <a:off x="695325" y="6848475"/>
          <a:ext cx="533400" cy="942975"/>
        </a:xfrm>
        <a:prstGeom prst="rect">
          <a:avLst/>
        </a:prstGeom>
        <a:solidFill>
          <a:srgbClr val="FFFFFF"/>
        </a:solidFill>
        <a:ln w="6350">
          <a:solidFill>
            <a:srgbClr val="000000"/>
          </a:solidFill>
          <a:miter lim="800000"/>
          <a:headEnd/>
          <a:tailEnd/>
        </a:ln>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(9)</a:t>
          </a:r>
        </a:p>
        <a:p>
          <a:pPr algn="l" rtl="0">
            <a:lnSpc>
              <a:spcPts val="1200"/>
            </a:lnSpc>
            <a:defRPr sz="1000"/>
          </a:pPr>
          <a:r>
            <a:rPr lang="ja-JP" altLang="en-US" sz="1000" b="0" i="0" u="none" strike="noStrike" baseline="0">
              <a:solidFill>
                <a:srgbClr val="000000"/>
              </a:solidFill>
              <a:latin typeface="ＭＳ 明朝"/>
              <a:ea typeface="ＭＳ 明朝"/>
            </a:rPr>
            <a:t>ゴム</a:t>
          </a:r>
        </a:p>
        <a:p>
          <a:pPr algn="l" rtl="0">
            <a:lnSpc>
              <a:spcPts val="1100"/>
            </a:lnSpc>
            <a:defRPr sz="1000"/>
          </a:pPr>
          <a:r>
            <a:rPr lang="ja-JP" altLang="en-US" sz="1000" b="0" i="0" u="none" strike="noStrike" baseline="0">
              <a:solidFill>
                <a:srgbClr val="000000"/>
              </a:solidFill>
              <a:latin typeface="ＭＳ 明朝"/>
              <a:ea typeface="ＭＳ 明朝"/>
            </a:rPr>
            <a:t>使用量</a:t>
          </a:r>
        </a:p>
      </xdr:txBody>
    </xdr:sp>
    <xdr:clientData/>
  </xdr:twoCellAnchor>
  <xdr:twoCellAnchor>
    <xdr:from>
      <xdr:col>6</xdr:col>
      <xdr:colOff>0</xdr:colOff>
      <xdr:row>23</xdr:row>
      <xdr:rowOff>91440</xdr:rowOff>
    </xdr:from>
    <xdr:to>
      <xdr:col>6</xdr:col>
      <xdr:colOff>487680</xdr:colOff>
      <xdr:row>24</xdr:row>
      <xdr:rowOff>0</xdr:rowOff>
    </xdr:to>
    <xdr:grpSp>
      <xdr:nvGrpSpPr>
        <xdr:cNvPr id="82280" name="Group 137">
          <a:extLst>
            <a:ext uri="{FF2B5EF4-FFF2-40B4-BE49-F238E27FC236}">
              <a16:creationId xmlns:a16="http://schemas.microsoft.com/office/drawing/2014/main" id="{00000000-0008-0000-0300-000068410100}"/>
            </a:ext>
          </a:extLst>
        </xdr:cNvPr>
        <xdr:cNvGrpSpPr>
          <a:grpSpLocks/>
        </xdr:cNvGrpSpPr>
      </xdr:nvGrpSpPr>
      <xdr:grpSpPr bwMode="auto">
        <a:xfrm>
          <a:off x="3206750" y="6968490"/>
          <a:ext cx="487680" cy="219710"/>
          <a:chOff x="354" y="751"/>
          <a:chExt cx="50" cy="23"/>
        </a:xfrm>
      </xdr:grpSpPr>
      <xdr:sp macro="" textlink="">
        <xdr:nvSpPr>
          <xdr:cNvPr id="82397" name="Line 138">
            <a:extLst>
              <a:ext uri="{FF2B5EF4-FFF2-40B4-BE49-F238E27FC236}">
                <a16:creationId xmlns:a16="http://schemas.microsoft.com/office/drawing/2014/main" id="{00000000-0008-0000-0300-0000DD410100}"/>
              </a:ext>
            </a:extLst>
          </xdr:cNvPr>
          <xdr:cNvSpPr>
            <a:spLocks noChangeShapeType="1"/>
          </xdr:cNvSpPr>
        </xdr:nvSpPr>
        <xdr:spPr bwMode="auto">
          <a:xfrm flipV="1">
            <a:off x="354" y="751"/>
            <a:ext cx="0" cy="2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98" name="Line 139">
            <a:extLst>
              <a:ext uri="{FF2B5EF4-FFF2-40B4-BE49-F238E27FC236}">
                <a16:creationId xmlns:a16="http://schemas.microsoft.com/office/drawing/2014/main" id="{00000000-0008-0000-0300-0000DE410100}"/>
              </a:ext>
            </a:extLst>
          </xdr:cNvPr>
          <xdr:cNvSpPr>
            <a:spLocks noChangeShapeType="1"/>
          </xdr:cNvSpPr>
        </xdr:nvSpPr>
        <xdr:spPr bwMode="auto">
          <a:xfrm flipV="1">
            <a:off x="379"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99" name="Line 140">
            <a:extLst>
              <a:ext uri="{FF2B5EF4-FFF2-40B4-BE49-F238E27FC236}">
                <a16:creationId xmlns:a16="http://schemas.microsoft.com/office/drawing/2014/main" id="{00000000-0008-0000-0300-0000DF410100}"/>
              </a:ext>
            </a:extLst>
          </xdr:cNvPr>
          <xdr:cNvSpPr>
            <a:spLocks noChangeShapeType="1"/>
          </xdr:cNvSpPr>
        </xdr:nvSpPr>
        <xdr:spPr bwMode="auto">
          <a:xfrm flipV="1">
            <a:off x="404"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4</xdr:col>
      <xdr:colOff>76200</xdr:colOff>
      <xdr:row>23</xdr:row>
      <xdr:rowOff>91440</xdr:rowOff>
    </xdr:from>
    <xdr:to>
      <xdr:col>5</xdr:col>
      <xdr:colOff>243840</xdr:colOff>
      <xdr:row>24</xdr:row>
      <xdr:rowOff>0</xdr:rowOff>
    </xdr:to>
    <xdr:grpSp>
      <xdr:nvGrpSpPr>
        <xdr:cNvPr id="82281" name="Group 141">
          <a:extLst>
            <a:ext uri="{FF2B5EF4-FFF2-40B4-BE49-F238E27FC236}">
              <a16:creationId xmlns:a16="http://schemas.microsoft.com/office/drawing/2014/main" id="{00000000-0008-0000-0300-000069410100}"/>
            </a:ext>
          </a:extLst>
        </xdr:cNvPr>
        <xdr:cNvGrpSpPr>
          <a:grpSpLocks/>
        </xdr:cNvGrpSpPr>
      </xdr:nvGrpSpPr>
      <xdr:grpSpPr bwMode="auto">
        <a:xfrm>
          <a:off x="2559050" y="6968490"/>
          <a:ext cx="466090" cy="219710"/>
          <a:chOff x="354" y="751"/>
          <a:chExt cx="50" cy="23"/>
        </a:xfrm>
      </xdr:grpSpPr>
      <xdr:sp macro="" textlink="">
        <xdr:nvSpPr>
          <xdr:cNvPr id="82394" name="Line 142">
            <a:extLst>
              <a:ext uri="{FF2B5EF4-FFF2-40B4-BE49-F238E27FC236}">
                <a16:creationId xmlns:a16="http://schemas.microsoft.com/office/drawing/2014/main" id="{00000000-0008-0000-0300-0000DA410100}"/>
              </a:ext>
            </a:extLst>
          </xdr:cNvPr>
          <xdr:cNvSpPr>
            <a:spLocks noChangeShapeType="1"/>
          </xdr:cNvSpPr>
        </xdr:nvSpPr>
        <xdr:spPr bwMode="auto">
          <a:xfrm flipV="1">
            <a:off x="354" y="751"/>
            <a:ext cx="0" cy="2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95" name="Line 143">
            <a:extLst>
              <a:ext uri="{FF2B5EF4-FFF2-40B4-BE49-F238E27FC236}">
                <a16:creationId xmlns:a16="http://schemas.microsoft.com/office/drawing/2014/main" id="{00000000-0008-0000-0300-0000DB410100}"/>
              </a:ext>
            </a:extLst>
          </xdr:cNvPr>
          <xdr:cNvSpPr>
            <a:spLocks noChangeShapeType="1"/>
          </xdr:cNvSpPr>
        </xdr:nvSpPr>
        <xdr:spPr bwMode="auto">
          <a:xfrm flipV="1">
            <a:off x="379"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96" name="Line 144">
            <a:extLst>
              <a:ext uri="{FF2B5EF4-FFF2-40B4-BE49-F238E27FC236}">
                <a16:creationId xmlns:a16="http://schemas.microsoft.com/office/drawing/2014/main" id="{00000000-0008-0000-0300-0000DC410100}"/>
              </a:ext>
            </a:extLst>
          </xdr:cNvPr>
          <xdr:cNvSpPr>
            <a:spLocks noChangeShapeType="1"/>
          </xdr:cNvSpPr>
        </xdr:nvSpPr>
        <xdr:spPr bwMode="auto">
          <a:xfrm flipV="1">
            <a:off x="404"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3</xdr:col>
      <xdr:colOff>129540</xdr:colOff>
      <xdr:row>23</xdr:row>
      <xdr:rowOff>91440</xdr:rowOff>
    </xdr:from>
    <xdr:to>
      <xdr:col>3</xdr:col>
      <xdr:colOff>617220</xdr:colOff>
      <xdr:row>24</xdr:row>
      <xdr:rowOff>0</xdr:rowOff>
    </xdr:to>
    <xdr:grpSp>
      <xdr:nvGrpSpPr>
        <xdr:cNvPr id="82282" name="Group 145">
          <a:extLst>
            <a:ext uri="{FF2B5EF4-FFF2-40B4-BE49-F238E27FC236}">
              <a16:creationId xmlns:a16="http://schemas.microsoft.com/office/drawing/2014/main" id="{00000000-0008-0000-0300-00006A410100}"/>
            </a:ext>
          </a:extLst>
        </xdr:cNvPr>
        <xdr:cNvGrpSpPr>
          <a:grpSpLocks/>
        </xdr:cNvGrpSpPr>
      </xdr:nvGrpSpPr>
      <xdr:grpSpPr bwMode="auto">
        <a:xfrm>
          <a:off x="1932940" y="6968490"/>
          <a:ext cx="487680" cy="219710"/>
          <a:chOff x="354" y="751"/>
          <a:chExt cx="50" cy="23"/>
        </a:xfrm>
      </xdr:grpSpPr>
      <xdr:sp macro="" textlink="">
        <xdr:nvSpPr>
          <xdr:cNvPr id="82391" name="Line 146">
            <a:extLst>
              <a:ext uri="{FF2B5EF4-FFF2-40B4-BE49-F238E27FC236}">
                <a16:creationId xmlns:a16="http://schemas.microsoft.com/office/drawing/2014/main" id="{00000000-0008-0000-0300-0000D7410100}"/>
              </a:ext>
            </a:extLst>
          </xdr:cNvPr>
          <xdr:cNvSpPr>
            <a:spLocks noChangeShapeType="1"/>
          </xdr:cNvSpPr>
        </xdr:nvSpPr>
        <xdr:spPr bwMode="auto">
          <a:xfrm flipV="1">
            <a:off x="354" y="751"/>
            <a:ext cx="0" cy="2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92" name="Line 147">
            <a:extLst>
              <a:ext uri="{FF2B5EF4-FFF2-40B4-BE49-F238E27FC236}">
                <a16:creationId xmlns:a16="http://schemas.microsoft.com/office/drawing/2014/main" id="{00000000-0008-0000-0300-0000D8410100}"/>
              </a:ext>
            </a:extLst>
          </xdr:cNvPr>
          <xdr:cNvSpPr>
            <a:spLocks noChangeShapeType="1"/>
          </xdr:cNvSpPr>
        </xdr:nvSpPr>
        <xdr:spPr bwMode="auto">
          <a:xfrm flipV="1">
            <a:off x="379"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93" name="Line 148">
            <a:extLst>
              <a:ext uri="{FF2B5EF4-FFF2-40B4-BE49-F238E27FC236}">
                <a16:creationId xmlns:a16="http://schemas.microsoft.com/office/drawing/2014/main" id="{00000000-0008-0000-0300-0000D9410100}"/>
              </a:ext>
            </a:extLst>
          </xdr:cNvPr>
          <xdr:cNvSpPr>
            <a:spLocks noChangeShapeType="1"/>
          </xdr:cNvSpPr>
        </xdr:nvSpPr>
        <xdr:spPr bwMode="auto">
          <a:xfrm flipV="1">
            <a:off x="404"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3</xdr:col>
      <xdr:colOff>152400</xdr:colOff>
      <xdr:row>23</xdr:row>
      <xdr:rowOff>49530</xdr:rowOff>
    </xdr:from>
    <xdr:to>
      <xdr:col>3</xdr:col>
      <xdr:colOff>330250</xdr:colOff>
      <xdr:row>24</xdr:row>
      <xdr:rowOff>115</xdr:rowOff>
    </xdr:to>
    <xdr:sp macro="" textlink="">
      <xdr:nvSpPr>
        <xdr:cNvPr id="9365" name="テキスト41">
          <a:extLst>
            <a:ext uri="{FF2B5EF4-FFF2-40B4-BE49-F238E27FC236}">
              <a16:creationId xmlns:a16="http://schemas.microsoft.com/office/drawing/2014/main" id="{00000000-0008-0000-0300-000095240000}"/>
            </a:ext>
          </a:extLst>
        </xdr:cNvPr>
        <xdr:cNvSpPr txBox="1">
          <a:spLocks noChangeArrowheads="1"/>
        </xdr:cNvSpPr>
      </xdr:nvSpPr>
      <xdr:spPr bwMode="auto">
        <a:xfrm>
          <a:off x="2047875" y="690562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3</xdr:col>
      <xdr:colOff>405765</xdr:colOff>
      <xdr:row>23</xdr:row>
      <xdr:rowOff>49530</xdr:rowOff>
    </xdr:from>
    <xdr:to>
      <xdr:col>3</xdr:col>
      <xdr:colOff>603428</xdr:colOff>
      <xdr:row>24</xdr:row>
      <xdr:rowOff>115</xdr:rowOff>
    </xdr:to>
    <xdr:sp macro="" textlink="">
      <xdr:nvSpPr>
        <xdr:cNvPr id="17" name="テキスト42">
          <a:extLst>
            <a:ext uri="{FF2B5EF4-FFF2-40B4-BE49-F238E27FC236}">
              <a16:creationId xmlns:a16="http://schemas.microsoft.com/office/drawing/2014/main" id="{00000000-0008-0000-0300-000011000000}"/>
            </a:ext>
          </a:extLst>
        </xdr:cNvPr>
        <xdr:cNvSpPr txBox="1">
          <a:spLocks noChangeArrowheads="1"/>
        </xdr:cNvSpPr>
      </xdr:nvSpPr>
      <xdr:spPr bwMode="auto">
        <a:xfrm>
          <a:off x="2295525" y="690562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3</xdr:col>
      <xdr:colOff>600075</xdr:colOff>
      <xdr:row>23</xdr:row>
      <xdr:rowOff>49530</xdr:rowOff>
    </xdr:from>
    <xdr:to>
      <xdr:col>4</xdr:col>
      <xdr:colOff>77632</xdr:colOff>
      <xdr:row>24</xdr:row>
      <xdr:rowOff>115</xdr:rowOff>
    </xdr:to>
    <xdr:sp macro="" textlink="">
      <xdr:nvSpPr>
        <xdr:cNvPr id="18" name="テキスト43">
          <a:extLst>
            <a:ext uri="{FF2B5EF4-FFF2-40B4-BE49-F238E27FC236}">
              <a16:creationId xmlns:a16="http://schemas.microsoft.com/office/drawing/2014/main" id="{00000000-0008-0000-0300-000012000000}"/>
            </a:ext>
          </a:extLst>
        </xdr:cNvPr>
        <xdr:cNvSpPr txBox="1">
          <a:spLocks noChangeArrowheads="1"/>
        </xdr:cNvSpPr>
      </xdr:nvSpPr>
      <xdr:spPr bwMode="auto">
        <a:xfrm>
          <a:off x="2505075" y="690562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4</xdr:col>
      <xdr:colOff>114300</xdr:colOff>
      <xdr:row>23</xdr:row>
      <xdr:rowOff>49530</xdr:rowOff>
    </xdr:from>
    <xdr:to>
      <xdr:col>4</xdr:col>
      <xdr:colOff>295275</xdr:colOff>
      <xdr:row>24</xdr:row>
      <xdr:rowOff>115</xdr:rowOff>
    </xdr:to>
    <xdr:sp macro="" textlink="">
      <xdr:nvSpPr>
        <xdr:cNvPr id="19" name="テキスト44">
          <a:extLst>
            <a:ext uri="{FF2B5EF4-FFF2-40B4-BE49-F238E27FC236}">
              <a16:creationId xmlns:a16="http://schemas.microsoft.com/office/drawing/2014/main" id="{00000000-0008-0000-0300-000013000000}"/>
            </a:ext>
          </a:extLst>
        </xdr:cNvPr>
        <xdr:cNvSpPr txBox="1">
          <a:spLocks noChangeArrowheads="1"/>
        </xdr:cNvSpPr>
      </xdr:nvSpPr>
      <xdr:spPr bwMode="auto">
        <a:xfrm>
          <a:off x="2724150" y="6905625"/>
          <a:ext cx="180975" cy="257175"/>
        </a:xfrm>
        <a:prstGeom prst="rect">
          <a:avLst/>
        </a:prstGeom>
        <a:noFill/>
        <a:ln>
          <a:noFill/>
        </a:ln>
      </xdr:spPr>
      <xdr:txBody>
        <a:bodyPr vertOverflow="clip" wrap="square" lIns="27432" tIns="18288" rIns="27432" bIns="18288" anchor="ctr" upright="1"/>
        <a:lstStyle/>
        <a:p>
          <a:pPr algn="ctr" rtl="0">
            <a:defRPr sz="1000"/>
          </a:pPr>
          <a:r>
            <a:rPr lang="en-US" altLang="ja-JP" sz="1200" b="0" i="0" u="none" strike="noStrike" baseline="0">
              <a:solidFill>
                <a:srgbClr val="000000"/>
              </a:solidFill>
              <a:latin typeface="ＭＳ ゴシック"/>
              <a:ea typeface="ＭＳ ゴシック"/>
            </a:rPr>
            <a:t> </a:t>
          </a:r>
          <a:endParaRPr lang="ja-JP" altLang="en-US" sz="1200" b="0" i="0" u="none" strike="noStrike" baseline="0">
            <a:solidFill>
              <a:srgbClr val="000000"/>
            </a:solidFill>
            <a:latin typeface="ＭＳ ゴシック"/>
            <a:ea typeface="ＭＳ ゴシック"/>
          </a:endParaRPr>
        </a:p>
      </xdr:txBody>
    </xdr:sp>
    <xdr:clientData/>
  </xdr:twoCellAnchor>
  <xdr:twoCellAnchor>
    <xdr:from>
      <xdr:col>5</xdr:col>
      <xdr:colOff>28575</xdr:colOff>
      <xdr:row>23</xdr:row>
      <xdr:rowOff>49530</xdr:rowOff>
    </xdr:from>
    <xdr:to>
      <xdr:col>5</xdr:col>
      <xdr:colOff>209550</xdr:colOff>
      <xdr:row>24</xdr:row>
      <xdr:rowOff>115</xdr:rowOff>
    </xdr:to>
    <xdr:sp macro="" textlink="">
      <xdr:nvSpPr>
        <xdr:cNvPr id="9369" name="テキスト45">
          <a:extLst>
            <a:ext uri="{FF2B5EF4-FFF2-40B4-BE49-F238E27FC236}">
              <a16:creationId xmlns:a16="http://schemas.microsoft.com/office/drawing/2014/main" id="{00000000-0008-0000-0300-000099240000}"/>
            </a:ext>
          </a:extLst>
        </xdr:cNvPr>
        <xdr:cNvSpPr txBox="1">
          <a:spLocks noChangeArrowheads="1"/>
        </xdr:cNvSpPr>
      </xdr:nvSpPr>
      <xdr:spPr bwMode="auto">
        <a:xfrm>
          <a:off x="2952750" y="6905625"/>
          <a:ext cx="180975" cy="257175"/>
        </a:xfrm>
        <a:prstGeom prst="rect">
          <a:avLst/>
        </a:prstGeom>
        <a:noFill/>
        <a:ln>
          <a:noFill/>
        </a:ln>
      </xdr:spPr>
      <xdr:txBody>
        <a:bodyPr vertOverflow="clip" wrap="square" lIns="27432" tIns="18288" rIns="27432" bIns="18288" anchor="ctr" upright="1"/>
        <a:lstStyle/>
        <a:p>
          <a:pPr algn="ctr" rtl="0">
            <a:defRPr sz="1000"/>
          </a:pPr>
          <a:r>
            <a:rPr lang="en-US" altLang="ja-JP" sz="1200" b="0" i="0" u="none" strike="noStrike" baseline="0">
              <a:solidFill>
                <a:srgbClr val="000000"/>
              </a:solidFill>
              <a:latin typeface="ＭＳ ゴシック"/>
              <a:ea typeface="ＭＳ ゴシック"/>
            </a:rPr>
            <a:t> </a:t>
          </a:r>
          <a:endParaRPr lang="ja-JP" altLang="en-US" sz="1200" b="0" i="0" u="none" strike="noStrike" baseline="0">
            <a:solidFill>
              <a:srgbClr val="000000"/>
            </a:solidFill>
            <a:latin typeface="ＭＳ ゴシック"/>
            <a:ea typeface="ＭＳ ゴシック"/>
          </a:endParaRPr>
        </a:p>
      </xdr:txBody>
    </xdr:sp>
    <xdr:clientData/>
  </xdr:twoCellAnchor>
  <xdr:twoCellAnchor>
    <xdr:from>
      <xdr:col>5</xdr:col>
      <xdr:colOff>257175</xdr:colOff>
      <xdr:row>23</xdr:row>
      <xdr:rowOff>49530</xdr:rowOff>
    </xdr:from>
    <xdr:to>
      <xdr:col>5</xdr:col>
      <xdr:colOff>435543</xdr:colOff>
      <xdr:row>24</xdr:row>
      <xdr:rowOff>115</xdr:rowOff>
    </xdr:to>
    <xdr:sp macro="" textlink="">
      <xdr:nvSpPr>
        <xdr:cNvPr id="9370" name="テキスト46">
          <a:extLst>
            <a:ext uri="{FF2B5EF4-FFF2-40B4-BE49-F238E27FC236}">
              <a16:creationId xmlns:a16="http://schemas.microsoft.com/office/drawing/2014/main" id="{00000000-0008-0000-0300-00009A240000}"/>
            </a:ext>
          </a:extLst>
        </xdr:cNvPr>
        <xdr:cNvSpPr txBox="1">
          <a:spLocks noChangeArrowheads="1"/>
        </xdr:cNvSpPr>
      </xdr:nvSpPr>
      <xdr:spPr bwMode="auto">
        <a:xfrm>
          <a:off x="3181350" y="6905625"/>
          <a:ext cx="180975" cy="257175"/>
        </a:xfrm>
        <a:prstGeom prst="rect">
          <a:avLst/>
        </a:prstGeom>
        <a:noFill/>
        <a:ln>
          <a:noFill/>
        </a:ln>
      </xdr:spPr>
      <xdr:txBody>
        <a:bodyPr vertOverflow="clip" wrap="square" lIns="27432" tIns="18288" rIns="27432" bIns="18288" anchor="ctr" upright="1"/>
        <a:lstStyle/>
        <a:p>
          <a:pPr algn="ctr" rtl="0">
            <a:defRPr sz="1000"/>
          </a:pPr>
          <a:r>
            <a:rPr lang="en-US" altLang="ja-JP" sz="1200" b="0" i="0" u="none" strike="noStrike" baseline="0">
              <a:solidFill>
                <a:srgbClr val="000000"/>
              </a:solidFill>
              <a:latin typeface="ＭＳ ゴシック"/>
              <a:ea typeface="ＭＳ ゴシック"/>
            </a:rPr>
            <a:t> </a:t>
          </a:r>
          <a:endParaRPr lang="ja-JP" altLang="en-US" sz="1200" b="0" i="0" u="none" strike="noStrike" baseline="0">
            <a:solidFill>
              <a:srgbClr val="000000"/>
            </a:solidFill>
            <a:latin typeface="ＭＳ ゴシック"/>
            <a:ea typeface="ＭＳ ゴシック"/>
          </a:endParaRPr>
        </a:p>
      </xdr:txBody>
    </xdr:sp>
    <xdr:clientData/>
  </xdr:twoCellAnchor>
  <xdr:twoCellAnchor>
    <xdr:from>
      <xdr:col>6</xdr:col>
      <xdr:colOff>28575</xdr:colOff>
      <xdr:row>23</xdr:row>
      <xdr:rowOff>49530</xdr:rowOff>
    </xdr:from>
    <xdr:to>
      <xdr:col>6</xdr:col>
      <xdr:colOff>209550</xdr:colOff>
      <xdr:row>24</xdr:row>
      <xdr:rowOff>115</xdr:rowOff>
    </xdr:to>
    <xdr:sp macro="" textlink="">
      <xdr:nvSpPr>
        <xdr:cNvPr id="9371" name="テキスト47">
          <a:extLst>
            <a:ext uri="{FF2B5EF4-FFF2-40B4-BE49-F238E27FC236}">
              <a16:creationId xmlns:a16="http://schemas.microsoft.com/office/drawing/2014/main" id="{00000000-0008-0000-0300-00009B240000}"/>
            </a:ext>
          </a:extLst>
        </xdr:cNvPr>
        <xdr:cNvSpPr txBox="1">
          <a:spLocks noChangeArrowheads="1"/>
        </xdr:cNvSpPr>
      </xdr:nvSpPr>
      <xdr:spPr bwMode="auto">
        <a:xfrm>
          <a:off x="3400425" y="6905625"/>
          <a:ext cx="180975" cy="257175"/>
        </a:xfrm>
        <a:prstGeom prst="rect">
          <a:avLst/>
        </a:prstGeom>
        <a:noFill/>
        <a:ln>
          <a:noFill/>
        </a:ln>
      </xdr:spPr>
      <xdr:txBody>
        <a:bodyPr vertOverflow="clip" wrap="square" lIns="27432" tIns="18288" rIns="27432" bIns="18288" anchor="ctr" upright="1"/>
        <a:lstStyle/>
        <a:p>
          <a:pPr algn="ctr" rtl="0">
            <a:defRPr sz="1000"/>
          </a:pPr>
          <a:r>
            <a:rPr lang="en-US" altLang="ja-JP" sz="1200" b="0" i="0" u="none" strike="noStrike" baseline="0">
              <a:solidFill>
                <a:srgbClr val="000000"/>
              </a:solidFill>
              <a:latin typeface="ＭＳ ゴシック"/>
              <a:ea typeface="ＭＳ ゴシック"/>
            </a:rPr>
            <a:t> </a:t>
          </a:r>
          <a:endParaRPr lang="ja-JP" altLang="en-US" sz="1200" b="0" i="0" u="none" strike="noStrike" baseline="0">
            <a:solidFill>
              <a:srgbClr val="000000"/>
            </a:solidFill>
            <a:latin typeface="ＭＳ ゴシック"/>
            <a:ea typeface="ＭＳ ゴシック"/>
          </a:endParaRPr>
        </a:p>
      </xdr:txBody>
    </xdr:sp>
    <xdr:clientData/>
  </xdr:twoCellAnchor>
  <xdr:twoCellAnchor>
    <xdr:from>
      <xdr:col>6</xdr:col>
      <xdr:colOff>264795</xdr:colOff>
      <xdr:row>23</xdr:row>
      <xdr:rowOff>49530</xdr:rowOff>
    </xdr:from>
    <xdr:to>
      <xdr:col>6</xdr:col>
      <xdr:colOff>445770</xdr:colOff>
      <xdr:row>24</xdr:row>
      <xdr:rowOff>115</xdr:rowOff>
    </xdr:to>
    <xdr:sp macro="" textlink="">
      <xdr:nvSpPr>
        <xdr:cNvPr id="9372" name="テキスト48">
          <a:extLst>
            <a:ext uri="{FF2B5EF4-FFF2-40B4-BE49-F238E27FC236}">
              <a16:creationId xmlns:a16="http://schemas.microsoft.com/office/drawing/2014/main" id="{00000000-0008-0000-0300-00009C240000}"/>
            </a:ext>
          </a:extLst>
        </xdr:cNvPr>
        <xdr:cNvSpPr txBox="1">
          <a:spLocks noChangeArrowheads="1"/>
        </xdr:cNvSpPr>
      </xdr:nvSpPr>
      <xdr:spPr bwMode="auto">
        <a:xfrm>
          <a:off x="3638550" y="6905625"/>
          <a:ext cx="180975" cy="257175"/>
        </a:xfrm>
        <a:prstGeom prst="rect">
          <a:avLst/>
        </a:prstGeom>
        <a:noFill/>
        <a:ln>
          <a:noFill/>
        </a:ln>
      </xdr:spPr>
      <xdr:txBody>
        <a:bodyPr vertOverflow="clip" wrap="square" lIns="27432" tIns="18288" rIns="27432" bIns="18288" anchor="ctr" upright="1"/>
        <a:lstStyle/>
        <a:p>
          <a:pPr algn="ctr" rtl="0">
            <a:defRPr sz="1000"/>
          </a:pPr>
          <a:r>
            <a:rPr lang="en-US" altLang="ja-JP" sz="1200" b="0" i="0" u="none" strike="noStrike" baseline="0">
              <a:solidFill>
                <a:srgbClr val="000000"/>
              </a:solidFill>
              <a:latin typeface="ＭＳ ゴシック"/>
              <a:ea typeface="ＭＳ ゴシック"/>
            </a:rPr>
            <a:t> </a:t>
          </a:r>
          <a:endParaRPr lang="ja-JP" altLang="en-US" sz="1200" b="0" i="0" u="none" strike="noStrike" baseline="0">
            <a:solidFill>
              <a:srgbClr val="000000"/>
            </a:solidFill>
            <a:latin typeface="ＭＳ ゴシック"/>
            <a:ea typeface="ＭＳ ゴシック"/>
          </a:endParaRPr>
        </a:p>
      </xdr:txBody>
    </xdr:sp>
    <xdr:clientData/>
  </xdr:twoCellAnchor>
  <xdr:twoCellAnchor>
    <xdr:from>
      <xdr:col>6</xdr:col>
      <xdr:colOff>518160</xdr:colOff>
      <xdr:row>23</xdr:row>
      <xdr:rowOff>47625</xdr:rowOff>
    </xdr:from>
    <xdr:to>
      <xdr:col>6</xdr:col>
      <xdr:colOff>676032</xdr:colOff>
      <xdr:row>23</xdr:row>
      <xdr:rowOff>304800</xdr:rowOff>
    </xdr:to>
    <xdr:sp macro="" textlink="">
      <xdr:nvSpPr>
        <xdr:cNvPr id="9373" name="テキスト49">
          <a:extLst>
            <a:ext uri="{FF2B5EF4-FFF2-40B4-BE49-F238E27FC236}">
              <a16:creationId xmlns:a16="http://schemas.microsoft.com/office/drawing/2014/main" id="{00000000-0008-0000-0300-00009D240000}"/>
            </a:ext>
          </a:extLst>
        </xdr:cNvPr>
        <xdr:cNvSpPr txBox="1">
          <a:spLocks noChangeArrowheads="1"/>
        </xdr:cNvSpPr>
      </xdr:nvSpPr>
      <xdr:spPr bwMode="auto">
        <a:xfrm>
          <a:off x="3876675" y="6896100"/>
          <a:ext cx="180975" cy="257175"/>
        </a:xfrm>
        <a:prstGeom prst="rect">
          <a:avLst/>
        </a:prstGeom>
        <a:noFill/>
        <a:ln>
          <a:noFill/>
        </a:ln>
      </xdr:spPr>
      <xdr:txBody>
        <a:bodyPr vertOverflow="clip" wrap="square" lIns="27432" tIns="18288" rIns="27432" bIns="18288" anchor="ctr" upright="1"/>
        <a:lstStyle/>
        <a:p>
          <a:pPr algn="ctr" rtl="0">
            <a:defRPr sz="1000"/>
          </a:pPr>
          <a:r>
            <a:rPr lang="en-US" altLang="ja-JP" sz="1200" b="0" i="0" u="none" strike="noStrike" baseline="0">
              <a:solidFill>
                <a:srgbClr val="000000"/>
              </a:solidFill>
              <a:latin typeface="ＭＳ ゴシック"/>
              <a:ea typeface="ＭＳ ゴシック"/>
            </a:rPr>
            <a:t> </a:t>
          </a:r>
          <a:endParaRPr lang="ja-JP" altLang="en-US" sz="1200" b="0" i="0" u="none" strike="noStrike" baseline="0">
            <a:solidFill>
              <a:srgbClr val="000000"/>
            </a:solidFill>
            <a:latin typeface="ＭＳ ゴシック"/>
            <a:ea typeface="ＭＳ ゴシック"/>
          </a:endParaRPr>
        </a:p>
      </xdr:txBody>
    </xdr:sp>
    <xdr:clientData/>
  </xdr:twoCellAnchor>
  <xdr:twoCellAnchor>
    <xdr:from>
      <xdr:col>6</xdr:col>
      <xdr:colOff>0</xdr:colOff>
      <xdr:row>24</xdr:row>
      <xdr:rowOff>91440</xdr:rowOff>
    </xdr:from>
    <xdr:to>
      <xdr:col>6</xdr:col>
      <xdr:colOff>487680</xdr:colOff>
      <xdr:row>25</xdr:row>
      <xdr:rowOff>0</xdr:rowOff>
    </xdr:to>
    <xdr:grpSp>
      <xdr:nvGrpSpPr>
        <xdr:cNvPr id="82292" name="Group 158">
          <a:extLst>
            <a:ext uri="{FF2B5EF4-FFF2-40B4-BE49-F238E27FC236}">
              <a16:creationId xmlns:a16="http://schemas.microsoft.com/office/drawing/2014/main" id="{00000000-0008-0000-0300-000074410100}"/>
            </a:ext>
          </a:extLst>
        </xdr:cNvPr>
        <xdr:cNvGrpSpPr>
          <a:grpSpLocks/>
        </xdr:cNvGrpSpPr>
      </xdr:nvGrpSpPr>
      <xdr:grpSpPr bwMode="auto">
        <a:xfrm>
          <a:off x="3206750" y="7279640"/>
          <a:ext cx="487680" cy="219710"/>
          <a:chOff x="354" y="751"/>
          <a:chExt cx="50" cy="23"/>
        </a:xfrm>
      </xdr:grpSpPr>
      <xdr:sp macro="" textlink="">
        <xdr:nvSpPr>
          <xdr:cNvPr id="82388" name="Line 159">
            <a:extLst>
              <a:ext uri="{FF2B5EF4-FFF2-40B4-BE49-F238E27FC236}">
                <a16:creationId xmlns:a16="http://schemas.microsoft.com/office/drawing/2014/main" id="{00000000-0008-0000-0300-0000D4410100}"/>
              </a:ext>
            </a:extLst>
          </xdr:cNvPr>
          <xdr:cNvSpPr>
            <a:spLocks noChangeShapeType="1"/>
          </xdr:cNvSpPr>
        </xdr:nvSpPr>
        <xdr:spPr bwMode="auto">
          <a:xfrm flipV="1">
            <a:off x="354" y="751"/>
            <a:ext cx="0" cy="2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89" name="Line 160">
            <a:extLst>
              <a:ext uri="{FF2B5EF4-FFF2-40B4-BE49-F238E27FC236}">
                <a16:creationId xmlns:a16="http://schemas.microsoft.com/office/drawing/2014/main" id="{00000000-0008-0000-0300-0000D5410100}"/>
              </a:ext>
            </a:extLst>
          </xdr:cNvPr>
          <xdr:cNvSpPr>
            <a:spLocks noChangeShapeType="1"/>
          </xdr:cNvSpPr>
        </xdr:nvSpPr>
        <xdr:spPr bwMode="auto">
          <a:xfrm flipV="1">
            <a:off x="379"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90" name="Line 161">
            <a:extLst>
              <a:ext uri="{FF2B5EF4-FFF2-40B4-BE49-F238E27FC236}">
                <a16:creationId xmlns:a16="http://schemas.microsoft.com/office/drawing/2014/main" id="{00000000-0008-0000-0300-0000D6410100}"/>
              </a:ext>
            </a:extLst>
          </xdr:cNvPr>
          <xdr:cNvSpPr>
            <a:spLocks noChangeShapeType="1"/>
          </xdr:cNvSpPr>
        </xdr:nvSpPr>
        <xdr:spPr bwMode="auto">
          <a:xfrm flipV="1">
            <a:off x="404"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4</xdr:col>
      <xdr:colOff>76200</xdr:colOff>
      <xdr:row>24</xdr:row>
      <xdr:rowOff>91440</xdr:rowOff>
    </xdr:from>
    <xdr:to>
      <xdr:col>5</xdr:col>
      <xdr:colOff>243840</xdr:colOff>
      <xdr:row>25</xdr:row>
      <xdr:rowOff>0</xdr:rowOff>
    </xdr:to>
    <xdr:grpSp>
      <xdr:nvGrpSpPr>
        <xdr:cNvPr id="82293" name="Group 162">
          <a:extLst>
            <a:ext uri="{FF2B5EF4-FFF2-40B4-BE49-F238E27FC236}">
              <a16:creationId xmlns:a16="http://schemas.microsoft.com/office/drawing/2014/main" id="{00000000-0008-0000-0300-000075410100}"/>
            </a:ext>
          </a:extLst>
        </xdr:cNvPr>
        <xdr:cNvGrpSpPr>
          <a:grpSpLocks/>
        </xdr:cNvGrpSpPr>
      </xdr:nvGrpSpPr>
      <xdr:grpSpPr bwMode="auto">
        <a:xfrm>
          <a:off x="2559050" y="7279640"/>
          <a:ext cx="466090" cy="219710"/>
          <a:chOff x="354" y="751"/>
          <a:chExt cx="50" cy="23"/>
        </a:xfrm>
      </xdr:grpSpPr>
      <xdr:sp macro="" textlink="">
        <xdr:nvSpPr>
          <xdr:cNvPr id="82385" name="Line 163">
            <a:extLst>
              <a:ext uri="{FF2B5EF4-FFF2-40B4-BE49-F238E27FC236}">
                <a16:creationId xmlns:a16="http://schemas.microsoft.com/office/drawing/2014/main" id="{00000000-0008-0000-0300-0000D1410100}"/>
              </a:ext>
            </a:extLst>
          </xdr:cNvPr>
          <xdr:cNvSpPr>
            <a:spLocks noChangeShapeType="1"/>
          </xdr:cNvSpPr>
        </xdr:nvSpPr>
        <xdr:spPr bwMode="auto">
          <a:xfrm flipV="1">
            <a:off x="354" y="751"/>
            <a:ext cx="0" cy="2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86" name="Line 164">
            <a:extLst>
              <a:ext uri="{FF2B5EF4-FFF2-40B4-BE49-F238E27FC236}">
                <a16:creationId xmlns:a16="http://schemas.microsoft.com/office/drawing/2014/main" id="{00000000-0008-0000-0300-0000D2410100}"/>
              </a:ext>
            </a:extLst>
          </xdr:cNvPr>
          <xdr:cNvSpPr>
            <a:spLocks noChangeShapeType="1"/>
          </xdr:cNvSpPr>
        </xdr:nvSpPr>
        <xdr:spPr bwMode="auto">
          <a:xfrm flipV="1">
            <a:off x="379"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87" name="Line 165">
            <a:extLst>
              <a:ext uri="{FF2B5EF4-FFF2-40B4-BE49-F238E27FC236}">
                <a16:creationId xmlns:a16="http://schemas.microsoft.com/office/drawing/2014/main" id="{00000000-0008-0000-0300-0000D3410100}"/>
              </a:ext>
            </a:extLst>
          </xdr:cNvPr>
          <xdr:cNvSpPr>
            <a:spLocks noChangeShapeType="1"/>
          </xdr:cNvSpPr>
        </xdr:nvSpPr>
        <xdr:spPr bwMode="auto">
          <a:xfrm flipV="1">
            <a:off x="404"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3</xdr:col>
      <xdr:colOff>129540</xdr:colOff>
      <xdr:row>24</xdr:row>
      <xdr:rowOff>91440</xdr:rowOff>
    </xdr:from>
    <xdr:to>
      <xdr:col>3</xdr:col>
      <xdr:colOff>617220</xdr:colOff>
      <xdr:row>25</xdr:row>
      <xdr:rowOff>0</xdr:rowOff>
    </xdr:to>
    <xdr:grpSp>
      <xdr:nvGrpSpPr>
        <xdr:cNvPr id="82294" name="Group 166">
          <a:extLst>
            <a:ext uri="{FF2B5EF4-FFF2-40B4-BE49-F238E27FC236}">
              <a16:creationId xmlns:a16="http://schemas.microsoft.com/office/drawing/2014/main" id="{00000000-0008-0000-0300-000076410100}"/>
            </a:ext>
          </a:extLst>
        </xdr:cNvPr>
        <xdr:cNvGrpSpPr>
          <a:grpSpLocks/>
        </xdr:cNvGrpSpPr>
      </xdr:nvGrpSpPr>
      <xdr:grpSpPr bwMode="auto">
        <a:xfrm>
          <a:off x="1932940" y="7279640"/>
          <a:ext cx="487680" cy="219710"/>
          <a:chOff x="354" y="751"/>
          <a:chExt cx="50" cy="23"/>
        </a:xfrm>
      </xdr:grpSpPr>
      <xdr:sp macro="" textlink="">
        <xdr:nvSpPr>
          <xdr:cNvPr id="82382" name="Line 167">
            <a:extLst>
              <a:ext uri="{FF2B5EF4-FFF2-40B4-BE49-F238E27FC236}">
                <a16:creationId xmlns:a16="http://schemas.microsoft.com/office/drawing/2014/main" id="{00000000-0008-0000-0300-0000CE410100}"/>
              </a:ext>
            </a:extLst>
          </xdr:cNvPr>
          <xdr:cNvSpPr>
            <a:spLocks noChangeShapeType="1"/>
          </xdr:cNvSpPr>
        </xdr:nvSpPr>
        <xdr:spPr bwMode="auto">
          <a:xfrm flipV="1">
            <a:off x="354" y="751"/>
            <a:ext cx="0" cy="2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83" name="Line 168">
            <a:extLst>
              <a:ext uri="{FF2B5EF4-FFF2-40B4-BE49-F238E27FC236}">
                <a16:creationId xmlns:a16="http://schemas.microsoft.com/office/drawing/2014/main" id="{00000000-0008-0000-0300-0000CF410100}"/>
              </a:ext>
            </a:extLst>
          </xdr:cNvPr>
          <xdr:cNvSpPr>
            <a:spLocks noChangeShapeType="1"/>
          </xdr:cNvSpPr>
        </xdr:nvSpPr>
        <xdr:spPr bwMode="auto">
          <a:xfrm flipV="1">
            <a:off x="379"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84" name="Line 169">
            <a:extLst>
              <a:ext uri="{FF2B5EF4-FFF2-40B4-BE49-F238E27FC236}">
                <a16:creationId xmlns:a16="http://schemas.microsoft.com/office/drawing/2014/main" id="{00000000-0008-0000-0300-0000D0410100}"/>
              </a:ext>
            </a:extLst>
          </xdr:cNvPr>
          <xdr:cNvSpPr>
            <a:spLocks noChangeShapeType="1"/>
          </xdr:cNvSpPr>
        </xdr:nvSpPr>
        <xdr:spPr bwMode="auto">
          <a:xfrm flipV="1">
            <a:off x="404"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3</xdr:col>
      <xdr:colOff>152400</xdr:colOff>
      <xdr:row>24</xdr:row>
      <xdr:rowOff>38100</xdr:rowOff>
    </xdr:from>
    <xdr:to>
      <xdr:col>3</xdr:col>
      <xdr:colOff>333375</xdr:colOff>
      <xdr:row>24</xdr:row>
      <xdr:rowOff>295275</xdr:rowOff>
    </xdr:to>
    <xdr:sp macro="" textlink="">
      <xdr:nvSpPr>
        <xdr:cNvPr id="9386" name="テキスト51">
          <a:extLst>
            <a:ext uri="{FF2B5EF4-FFF2-40B4-BE49-F238E27FC236}">
              <a16:creationId xmlns:a16="http://schemas.microsoft.com/office/drawing/2014/main" id="{00000000-0008-0000-0300-0000AA240000}"/>
            </a:ext>
          </a:extLst>
        </xdr:cNvPr>
        <xdr:cNvSpPr txBox="1">
          <a:spLocks noChangeArrowheads="1"/>
        </xdr:cNvSpPr>
      </xdr:nvSpPr>
      <xdr:spPr bwMode="auto">
        <a:xfrm>
          <a:off x="2047875" y="7200900"/>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3</xdr:col>
      <xdr:colOff>405765</xdr:colOff>
      <xdr:row>24</xdr:row>
      <xdr:rowOff>38100</xdr:rowOff>
    </xdr:from>
    <xdr:to>
      <xdr:col>3</xdr:col>
      <xdr:colOff>604901</xdr:colOff>
      <xdr:row>24</xdr:row>
      <xdr:rowOff>295275</xdr:rowOff>
    </xdr:to>
    <xdr:sp macro="" textlink="">
      <xdr:nvSpPr>
        <xdr:cNvPr id="9387" name="テキスト52">
          <a:extLst>
            <a:ext uri="{FF2B5EF4-FFF2-40B4-BE49-F238E27FC236}">
              <a16:creationId xmlns:a16="http://schemas.microsoft.com/office/drawing/2014/main" id="{00000000-0008-0000-0300-0000AB240000}"/>
            </a:ext>
          </a:extLst>
        </xdr:cNvPr>
        <xdr:cNvSpPr txBox="1">
          <a:spLocks noChangeArrowheads="1"/>
        </xdr:cNvSpPr>
      </xdr:nvSpPr>
      <xdr:spPr bwMode="auto">
        <a:xfrm>
          <a:off x="2295525" y="7200900"/>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3</xdr:col>
      <xdr:colOff>600075</xdr:colOff>
      <xdr:row>24</xdr:row>
      <xdr:rowOff>38100</xdr:rowOff>
    </xdr:from>
    <xdr:to>
      <xdr:col>4</xdr:col>
      <xdr:colOff>77632</xdr:colOff>
      <xdr:row>24</xdr:row>
      <xdr:rowOff>295275</xdr:rowOff>
    </xdr:to>
    <xdr:sp macro="" textlink="">
      <xdr:nvSpPr>
        <xdr:cNvPr id="9388" name="テキスト53">
          <a:extLst>
            <a:ext uri="{FF2B5EF4-FFF2-40B4-BE49-F238E27FC236}">
              <a16:creationId xmlns:a16="http://schemas.microsoft.com/office/drawing/2014/main" id="{00000000-0008-0000-0300-0000AC240000}"/>
            </a:ext>
          </a:extLst>
        </xdr:cNvPr>
        <xdr:cNvSpPr txBox="1">
          <a:spLocks noChangeArrowheads="1"/>
        </xdr:cNvSpPr>
      </xdr:nvSpPr>
      <xdr:spPr bwMode="auto">
        <a:xfrm>
          <a:off x="2505075" y="7200900"/>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4</xdr:col>
      <xdr:colOff>114300</xdr:colOff>
      <xdr:row>24</xdr:row>
      <xdr:rowOff>38100</xdr:rowOff>
    </xdr:from>
    <xdr:to>
      <xdr:col>4</xdr:col>
      <xdr:colOff>295275</xdr:colOff>
      <xdr:row>24</xdr:row>
      <xdr:rowOff>295275</xdr:rowOff>
    </xdr:to>
    <xdr:sp macro="" textlink="">
      <xdr:nvSpPr>
        <xdr:cNvPr id="9389" name="テキスト54">
          <a:extLst>
            <a:ext uri="{FF2B5EF4-FFF2-40B4-BE49-F238E27FC236}">
              <a16:creationId xmlns:a16="http://schemas.microsoft.com/office/drawing/2014/main" id="{00000000-0008-0000-0300-0000AD240000}"/>
            </a:ext>
          </a:extLst>
        </xdr:cNvPr>
        <xdr:cNvSpPr txBox="1">
          <a:spLocks noChangeArrowheads="1"/>
        </xdr:cNvSpPr>
      </xdr:nvSpPr>
      <xdr:spPr bwMode="auto">
        <a:xfrm>
          <a:off x="2724150" y="7200900"/>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5</xdr:col>
      <xdr:colOff>28575</xdr:colOff>
      <xdr:row>24</xdr:row>
      <xdr:rowOff>38100</xdr:rowOff>
    </xdr:from>
    <xdr:to>
      <xdr:col>5</xdr:col>
      <xdr:colOff>209550</xdr:colOff>
      <xdr:row>24</xdr:row>
      <xdr:rowOff>295275</xdr:rowOff>
    </xdr:to>
    <xdr:sp macro="" textlink="">
      <xdr:nvSpPr>
        <xdr:cNvPr id="9390" name="テキスト55">
          <a:extLst>
            <a:ext uri="{FF2B5EF4-FFF2-40B4-BE49-F238E27FC236}">
              <a16:creationId xmlns:a16="http://schemas.microsoft.com/office/drawing/2014/main" id="{00000000-0008-0000-0300-0000AE240000}"/>
            </a:ext>
          </a:extLst>
        </xdr:cNvPr>
        <xdr:cNvSpPr txBox="1">
          <a:spLocks noChangeArrowheads="1"/>
        </xdr:cNvSpPr>
      </xdr:nvSpPr>
      <xdr:spPr bwMode="auto">
        <a:xfrm>
          <a:off x="2952750" y="7200900"/>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5</xdr:col>
      <xdr:colOff>257175</xdr:colOff>
      <xdr:row>24</xdr:row>
      <xdr:rowOff>38100</xdr:rowOff>
    </xdr:from>
    <xdr:to>
      <xdr:col>5</xdr:col>
      <xdr:colOff>438150</xdr:colOff>
      <xdr:row>24</xdr:row>
      <xdr:rowOff>295275</xdr:rowOff>
    </xdr:to>
    <xdr:sp macro="" textlink="">
      <xdr:nvSpPr>
        <xdr:cNvPr id="9391" name="テキスト56">
          <a:extLst>
            <a:ext uri="{FF2B5EF4-FFF2-40B4-BE49-F238E27FC236}">
              <a16:creationId xmlns:a16="http://schemas.microsoft.com/office/drawing/2014/main" id="{00000000-0008-0000-0300-0000AF240000}"/>
            </a:ext>
          </a:extLst>
        </xdr:cNvPr>
        <xdr:cNvSpPr txBox="1">
          <a:spLocks noChangeArrowheads="1"/>
        </xdr:cNvSpPr>
      </xdr:nvSpPr>
      <xdr:spPr bwMode="auto">
        <a:xfrm>
          <a:off x="3181350" y="7200900"/>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6</xdr:col>
      <xdr:colOff>28575</xdr:colOff>
      <xdr:row>24</xdr:row>
      <xdr:rowOff>38100</xdr:rowOff>
    </xdr:from>
    <xdr:to>
      <xdr:col>6</xdr:col>
      <xdr:colOff>209550</xdr:colOff>
      <xdr:row>24</xdr:row>
      <xdr:rowOff>295275</xdr:rowOff>
    </xdr:to>
    <xdr:sp macro="" textlink="">
      <xdr:nvSpPr>
        <xdr:cNvPr id="9392" name="テキスト57">
          <a:extLst>
            <a:ext uri="{FF2B5EF4-FFF2-40B4-BE49-F238E27FC236}">
              <a16:creationId xmlns:a16="http://schemas.microsoft.com/office/drawing/2014/main" id="{00000000-0008-0000-0300-0000B0240000}"/>
            </a:ext>
          </a:extLst>
        </xdr:cNvPr>
        <xdr:cNvSpPr txBox="1">
          <a:spLocks noChangeArrowheads="1"/>
        </xdr:cNvSpPr>
      </xdr:nvSpPr>
      <xdr:spPr bwMode="auto">
        <a:xfrm>
          <a:off x="3400425" y="7200900"/>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6</xdr:col>
      <xdr:colOff>264795</xdr:colOff>
      <xdr:row>24</xdr:row>
      <xdr:rowOff>38100</xdr:rowOff>
    </xdr:from>
    <xdr:to>
      <xdr:col>6</xdr:col>
      <xdr:colOff>445770</xdr:colOff>
      <xdr:row>24</xdr:row>
      <xdr:rowOff>295275</xdr:rowOff>
    </xdr:to>
    <xdr:sp macro="" textlink="">
      <xdr:nvSpPr>
        <xdr:cNvPr id="9393" name="テキスト58">
          <a:extLst>
            <a:ext uri="{FF2B5EF4-FFF2-40B4-BE49-F238E27FC236}">
              <a16:creationId xmlns:a16="http://schemas.microsoft.com/office/drawing/2014/main" id="{00000000-0008-0000-0300-0000B1240000}"/>
            </a:ext>
          </a:extLst>
        </xdr:cNvPr>
        <xdr:cNvSpPr txBox="1">
          <a:spLocks noChangeArrowheads="1"/>
        </xdr:cNvSpPr>
      </xdr:nvSpPr>
      <xdr:spPr bwMode="auto">
        <a:xfrm>
          <a:off x="3638550" y="7200900"/>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6</xdr:col>
      <xdr:colOff>518160</xdr:colOff>
      <xdr:row>24</xdr:row>
      <xdr:rowOff>28575</xdr:rowOff>
    </xdr:from>
    <xdr:to>
      <xdr:col>6</xdr:col>
      <xdr:colOff>676032</xdr:colOff>
      <xdr:row>24</xdr:row>
      <xdr:rowOff>285750</xdr:rowOff>
    </xdr:to>
    <xdr:sp macro="" textlink="">
      <xdr:nvSpPr>
        <xdr:cNvPr id="9394" name="テキスト59">
          <a:extLst>
            <a:ext uri="{FF2B5EF4-FFF2-40B4-BE49-F238E27FC236}">
              <a16:creationId xmlns:a16="http://schemas.microsoft.com/office/drawing/2014/main" id="{00000000-0008-0000-0300-0000B2240000}"/>
            </a:ext>
          </a:extLst>
        </xdr:cNvPr>
        <xdr:cNvSpPr txBox="1">
          <a:spLocks noChangeArrowheads="1"/>
        </xdr:cNvSpPr>
      </xdr:nvSpPr>
      <xdr:spPr bwMode="auto">
        <a:xfrm>
          <a:off x="3876675" y="719137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6</xdr:col>
      <xdr:colOff>0</xdr:colOff>
      <xdr:row>25</xdr:row>
      <xdr:rowOff>91440</xdr:rowOff>
    </xdr:from>
    <xdr:to>
      <xdr:col>6</xdr:col>
      <xdr:colOff>487680</xdr:colOff>
      <xdr:row>26</xdr:row>
      <xdr:rowOff>0</xdr:rowOff>
    </xdr:to>
    <xdr:grpSp>
      <xdr:nvGrpSpPr>
        <xdr:cNvPr id="82304" name="Group 179">
          <a:extLst>
            <a:ext uri="{FF2B5EF4-FFF2-40B4-BE49-F238E27FC236}">
              <a16:creationId xmlns:a16="http://schemas.microsoft.com/office/drawing/2014/main" id="{00000000-0008-0000-0300-000080410100}"/>
            </a:ext>
          </a:extLst>
        </xdr:cNvPr>
        <xdr:cNvGrpSpPr>
          <a:grpSpLocks/>
        </xdr:cNvGrpSpPr>
      </xdr:nvGrpSpPr>
      <xdr:grpSpPr bwMode="auto">
        <a:xfrm>
          <a:off x="3206750" y="7590790"/>
          <a:ext cx="487680" cy="219710"/>
          <a:chOff x="354" y="751"/>
          <a:chExt cx="50" cy="23"/>
        </a:xfrm>
      </xdr:grpSpPr>
      <xdr:sp macro="" textlink="">
        <xdr:nvSpPr>
          <xdr:cNvPr id="82379" name="Line 180">
            <a:extLst>
              <a:ext uri="{FF2B5EF4-FFF2-40B4-BE49-F238E27FC236}">
                <a16:creationId xmlns:a16="http://schemas.microsoft.com/office/drawing/2014/main" id="{00000000-0008-0000-0300-0000CB410100}"/>
              </a:ext>
            </a:extLst>
          </xdr:cNvPr>
          <xdr:cNvSpPr>
            <a:spLocks noChangeShapeType="1"/>
          </xdr:cNvSpPr>
        </xdr:nvSpPr>
        <xdr:spPr bwMode="auto">
          <a:xfrm flipV="1">
            <a:off x="354" y="751"/>
            <a:ext cx="0" cy="2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80" name="Line 181">
            <a:extLst>
              <a:ext uri="{FF2B5EF4-FFF2-40B4-BE49-F238E27FC236}">
                <a16:creationId xmlns:a16="http://schemas.microsoft.com/office/drawing/2014/main" id="{00000000-0008-0000-0300-0000CC410100}"/>
              </a:ext>
            </a:extLst>
          </xdr:cNvPr>
          <xdr:cNvSpPr>
            <a:spLocks noChangeShapeType="1"/>
          </xdr:cNvSpPr>
        </xdr:nvSpPr>
        <xdr:spPr bwMode="auto">
          <a:xfrm flipV="1">
            <a:off x="379"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81" name="Line 182">
            <a:extLst>
              <a:ext uri="{FF2B5EF4-FFF2-40B4-BE49-F238E27FC236}">
                <a16:creationId xmlns:a16="http://schemas.microsoft.com/office/drawing/2014/main" id="{00000000-0008-0000-0300-0000CD410100}"/>
              </a:ext>
            </a:extLst>
          </xdr:cNvPr>
          <xdr:cNvSpPr>
            <a:spLocks noChangeShapeType="1"/>
          </xdr:cNvSpPr>
        </xdr:nvSpPr>
        <xdr:spPr bwMode="auto">
          <a:xfrm flipV="1">
            <a:off x="404"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4</xdr:col>
      <xdr:colOff>76200</xdr:colOff>
      <xdr:row>25</xdr:row>
      <xdr:rowOff>91440</xdr:rowOff>
    </xdr:from>
    <xdr:to>
      <xdr:col>5</xdr:col>
      <xdr:colOff>243840</xdr:colOff>
      <xdr:row>26</xdr:row>
      <xdr:rowOff>0</xdr:rowOff>
    </xdr:to>
    <xdr:grpSp>
      <xdr:nvGrpSpPr>
        <xdr:cNvPr id="82305" name="Group 183">
          <a:extLst>
            <a:ext uri="{FF2B5EF4-FFF2-40B4-BE49-F238E27FC236}">
              <a16:creationId xmlns:a16="http://schemas.microsoft.com/office/drawing/2014/main" id="{00000000-0008-0000-0300-000081410100}"/>
            </a:ext>
          </a:extLst>
        </xdr:cNvPr>
        <xdr:cNvGrpSpPr>
          <a:grpSpLocks/>
        </xdr:cNvGrpSpPr>
      </xdr:nvGrpSpPr>
      <xdr:grpSpPr bwMode="auto">
        <a:xfrm>
          <a:off x="2559050" y="7590790"/>
          <a:ext cx="466090" cy="219710"/>
          <a:chOff x="354" y="751"/>
          <a:chExt cx="50" cy="23"/>
        </a:xfrm>
      </xdr:grpSpPr>
      <xdr:sp macro="" textlink="">
        <xdr:nvSpPr>
          <xdr:cNvPr id="82376" name="Line 184">
            <a:extLst>
              <a:ext uri="{FF2B5EF4-FFF2-40B4-BE49-F238E27FC236}">
                <a16:creationId xmlns:a16="http://schemas.microsoft.com/office/drawing/2014/main" id="{00000000-0008-0000-0300-0000C8410100}"/>
              </a:ext>
            </a:extLst>
          </xdr:cNvPr>
          <xdr:cNvSpPr>
            <a:spLocks noChangeShapeType="1"/>
          </xdr:cNvSpPr>
        </xdr:nvSpPr>
        <xdr:spPr bwMode="auto">
          <a:xfrm flipV="1">
            <a:off x="354" y="751"/>
            <a:ext cx="0" cy="2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77" name="Line 185">
            <a:extLst>
              <a:ext uri="{FF2B5EF4-FFF2-40B4-BE49-F238E27FC236}">
                <a16:creationId xmlns:a16="http://schemas.microsoft.com/office/drawing/2014/main" id="{00000000-0008-0000-0300-0000C9410100}"/>
              </a:ext>
            </a:extLst>
          </xdr:cNvPr>
          <xdr:cNvSpPr>
            <a:spLocks noChangeShapeType="1"/>
          </xdr:cNvSpPr>
        </xdr:nvSpPr>
        <xdr:spPr bwMode="auto">
          <a:xfrm flipV="1">
            <a:off x="379"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78" name="Line 186">
            <a:extLst>
              <a:ext uri="{FF2B5EF4-FFF2-40B4-BE49-F238E27FC236}">
                <a16:creationId xmlns:a16="http://schemas.microsoft.com/office/drawing/2014/main" id="{00000000-0008-0000-0300-0000CA410100}"/>
              </a:ext>
            </a:extLst>
          </xdr:cNvPr>
          <xdr:cNvSpPr>
            <a:spLocks noChangeShapeType="1"/>
          </xdr:cNvSpPr>
        </xdr:nvSpPr>
        <xdr:spPr bwMode="auto">
          <a:xfrm flipV="1">
            <a:off x="404"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3</xdr:col>
      <xdr:colOff>129540</xdr:colOff>
      <xdr:row>25</xdr:row>
      <xdr:rowOff>91440</xdr:rowOff>
    </xdr:from>
    <xdr:to>
      <xdr:col>3</xdr:col>
      <xdr:colOff>617220</xdr:colOff>
      <xdr:row>26</xdr:row>
      <xdr:rowOff>0</xdr:rowOff>
    </xdr:to>
    <xdr:grpSp>
      <xdr:nvGrpSpPr>
        <xdr:cNvPr id="82306" name="Group 187">
          <a:extLst>
            <a:ext uri="{FF2B5EF4-FFF2-40B4-BE49-F238E27FC236}">
              <a16:creationId xmlns:a16="http://schemas.microsoft.com/office/drawing/2014/main" id="{00000000-0008-0000-0300-000082410100}"/>
            </a:ext>
          </a:extLst>
        </xdr:cNvPr>
        <xdr:cNvGrpSpPr>
          <a:grpSpLocks/>
        </xdr:cNvGrpSpPr>
      </xdr:nvGrpSpPr>
      <xdr:grpSpPr bwMode="auto">
        <a:xfrm>
          <a:off x="1932940" y="7590790"/>
          <a:ext cx="487680" cy="219710"/>
          <a:chOff x="354" y="751"/>
          <a:chExt cx="50" cy="23"/>
        </a:xfrm>
      </xdr:grpSpPr>
      <xdr:sp macro="" textlink="">
        <xdr:nvSpPr>
          <xdr:cNvPr id="82373" name="Line 188">
            <a:extLst>
              <a:ext uri="{FF2B5EF4-FFF2-40B4-BE49-F238E27FC236}">
                <a16:creationId xmlns:a16="http://schemas.microsoft.com/office/drawing/2014/main" id="{00000000-0008-0000-0300-0000C5410100}"/>
              </a:ext>
            </a:extLst>
          </xdr:cNvPr>
          <xdr:cNvSpPr>
            <a:spLocks noChangeShapeType="1"/>
          </xdr:cNvSpPr>
        </xdr:nvSpPr>
        <xdr:spPr bwMode="auto">
          <a:xfrm flipV="1">
            <a:off x="354" y="751"/>
            <a:ext cx="0" cy="2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74" name="Line 189">
            <a:extLst>
              <a:ext uri="{FF2B5EF4-FFF2-40B4-BE49-F238E27FC236}">
                <a16:creationId xmlns:a16="http://schemas.microsoft.com/office/drawing/2014/main" id="{00000000-0008-0000-0300-0000C6410100}"/>
              </a:ext>
            </a:extLst>
          </xdr:cNvPr>
          <xdr:cNvSpPr>
            <a:spLocks noChangeShapeType="1"/>
          </xdr:cNvSpPr>
        </xdr:nvSpPr>
        <xdr:spPr bwMode="auto">
          <a:xfrm flipV="1">
            <a:off x="379"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75" name="Line 190">
            <a:extLst>
              <a:ext uri="{FF2B5EF4-FFF2-40B4-BE49-F238E27FC236}">
                <a16:creationId xmlns:a16="http://schemas.microsoft.com/office/drawing/2014/main" id="{00000000-0008-0000-0300-0000C7410100}"/>
              </a:ext>
            </a:extLst>
          </xdr:cNvPr>
          <xdr:cNvSpPr>
            <a:spLocks noChangeShapeType="1"/>
          </xdr:cNvSpPr>
        </xdr:nvSpPr>
        <xdr:spPr bwMode="auto">
          <a:xfrm flipV="1">
            <a:off x="404"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3</xdr:col>
      <xdr:colOff>152400</xdr:colOff>
      <xdr:row>25</xdr:row>
      <xdr:rowOff>38100</xdr:rowOff>
    </xdr:from>
    <xdr:to>
      <xdr:col>3</xdr:col>
      <xdr:colOff>333375</xdr:colOff>
      <xdr:row>25</xdr:row>
      <xdr:rowOff>295275</xdr:rowOff>
    </xdr:to>
    <xdr:sp macro="" textlink="">
      <xdr:nvSpPr>
        <xdr:cNvPr id="9407" name="テキスト61">
          <a:extLst>
            <a:ext uri="{FF2B5EF4-FFF2-40B4-BE49-F238E27FC236}">
              <a16:creationId xmlns:a16="http://schemas.microsoft.com/office/drawing/2014/main" id="{00000000-0008-0000-0300-0000BF240000}"/>
            </a:ext>
          </a:extLst>
        </xdr:cNvPr>
        <xdr:cNvSpPr txBox="1">
          <a:spLocks noChangeArrowheads="1"/>
        </xdr:cNvSpPr>
      </xdr:nvSpPr>
      <xdr:spPr bwMode="auto">
        <a:xfrm>
          <a:off x="2047875" y="751522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3</xdr:col>
      <xdr:colOff>405765</xdr:colOff>
      <xdr:row>25</xdr:row>
      <xdr:rowOff>38100</xdr:rowOff>
    </xdr:from>
    <xdr:to>
      <xdr:col>3</xdr:col>
      <xdr:colOff>604901</xdr:colOff>
      <xdr:row>25</xdr:row>
      <xdr:rowOff>295275</xdr:rowOff>
    </xdr:to>
    <xdr:sp macro="" textlink="">
      <xdr:nvSpPr>
        <xdr:cNvPr id="9408" name="テキスト62">
          <a:extLst>
            <a:ext uri="{FF2B5EF4-FFF2-40B4-BE49-F238E27FC236}">
              <a16:creationId xmlns:a16="http://schemas.microsoft.com/office/drawing/2014/main" id="{00000000-0008-0000-0300-0000C0240000}"/>
            </a:ext>
          </a:extLst>
        </xdr:cNvPr>
        <xdr:cNvSpPr txBox="1">
          <a:spLocks noChangeArrowheads="1"/>
        </xdr:cNvSpPr>
      </xdr:nvSpPr>
      <xdr:spPr bwMode="auto">
        <a:xfrm>
          <a:off x="2295525" y="751522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3</xdr:col>
      <xdr:colOff>600075</xdr:colOff>
      <xdr:row>25</xdr:row>
      <xdr:rowOff>38100</xdr:rowOff>
    </xdr:from>
    <xdr:to>
      <xdr:col>4</xdr:col>
      <xdr:colOff>77632</xdr:colOff>
      <xdr:row>25</xdr:row>
      <xdr:rowOff>295275</xdr:rowOff>
    </xdr:to>
    <xdr:sp macro="" textlink="">
      <xdr:nvSpPr>
        <xdr:cNvPr id="9409" name="テキスト63">
          <a:extLst>
            <a:ext uri="{FF2B5EF4-FFF2-40B4-BE49-F238E27FC236}">
              <a16:creationId xmlns:a16="http://schemas.microsoft.com/office/drawing/2014/main" id="{00000000-0008-0000-0300-0000C1240000}"/>
            </a:ext>
          </a:extLst>
        </xdr:cNvPr>
        <xdr:cNvSpPr txBox="1">
          <a:spLocks noChangeArrowheads="1"/>
        </xdr:cNvSpPr>
      </xdr:nvSpPr>
      <xdr:spPr bwMode="auto">
        <a:xfrm>
          <a:off x="2505075" y="751522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4</xdr:col>
      <xdr:colOff>114300</xdr:colOff>
      <xdr:row>25</xdr:row>
      <xdr:rowOff>38100</xdr:rowOff>
    </xdr:from>
    <xdr:to>
      <xdr:col>4</xdr:col>
      <xdr:colOff>295275</xdr:colOff>
      <xdr:row>25</xdr:row>
      <xdr:rowOff>295275</xdr:rowOff>
    </xdr:to>
    <xdr:sp macro="" textlink="">
      <xdr:nvSpPr>
        <xdr:cNvPr id="9410" name="テキスト64">
          <a:extLst>
            <a:ext uri="{FF2B5EF4-FFF2-40B4-BE49-F238E27FC236}">
              <a16:creationId xmlns:a16="http://schemas.microsoft.com/office/drawing/2014/main" id="{00000000-0008-0000-0300-0000C2240000}"/>
            </a:ext>
          </a:extLst>
        </xdr:cNvPr>
        <xdr:cNvSpPr txBox="1">
          <a:spLocks noChangeArrowheads="1"/>
        </xdr:cNvSpPr>
      </xdr:nvSpPr>
      <xdr:spPr bwMode="auto">
        <a:xfrm>
          <a:off x="2724150" y="751522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5</xdr:col>
      <xdr:colOff>28575</xdr:colOff>
      <xdr:row>25</xdr:row>
      <xdr:rowOff>38100</xdr:rowOff>
    </xdr:from>
    <xdr:to>
      <xdr:col>5</xdr:col>
      <xdr:colOff>209550</xdr:colOff>
      <xdr:row>25</xdr:row>
      <xdr:rowOff>295275</xdr:rowOff>
    </xdr:to>
    <xdr:sp macro="" textlink="">
      <xdr:nvSpPr>
        <xdr:cNvPr id="9411" name="テキスト65">
          <a:extLst>
            <a:ext uri="{FF2B5EF4-FFF2-40B4-BE49-F238E27FC236}">
              <a16:creationId xmlns:a16="http://schemas.microsoft.com/office/drawing/2014/main" id="{00000000-0008-0000-0300-0000C3240000}"/>
            </a:ext>
          </a:extLst>
        </xdr:cNvPr>
        <xdr:cNvSpPr txBox="1">
          <a:spLocks noChangeArrowheads="1"/>
        </xdr:cNvSpPr>
      </xdr:nvSpPr>
      <xdr:spPr bwMode="auto">
        <a:xfrm>
          <a:off x="2952750" y="751522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5</xdr:col>
      <xdr:colOff>257175</xdr:colOff>
      <xdr:row>25</xdr:row>
      <xdr:rowOff>38100</xdr:rowOff>
    </xdr:from>
    <xdr:to>
      <xdr:col>5</xdr:col>
      <xdr:colOff>438150</xdr:colOff>
      <xdr:row>25</xdr:row>
      <xdr:rowOff>295275</xdr:rowOff>
    </xdr:to>
    <xdr:sp macro="" textlink="">
      <xdr:nvSpPr>
        <xdr:cNvPr id="9412" name="テキスト66">
          <a:extLst>
            <a:ext uri="{FF2B5EF4-FFF2-40B4-BE49-F238E27FC236}">
              <a16:creationId xmlns:a16="http://schemas.microsoft.com/office/drawing/2014/main" id="{00000000-0008-0000-0300-0000C4240000}"/>
            </a:ext>
          </a:extLst>
        </xdr:cNvPr>
        <xdr:cNvSpPr txBox="1">
          <a:spLocks noChangeArrowheads="1"/>
        </xdr:cNvSpPr>
      </xdr:nvSpPr>
      <xdr:spPr bwMode="auto">
        <a:xfrm>
          <a:off x="3181350" y="751522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6</xdr:col>
      <xdr:colOff>28575</xdr:colOff>
      <xdr:row>25</xdr:row>
      <xdr:rowOff>38100</xdr:rowOff>
    </xdr:from>
    <xdr:to>
      <xdr:col>6</xdr:col>
      <xdr:colOff>209550</xdr:colOff>
      <xdr:row>25</xdr:row>
      <xdr:rowOff>295275</xdr:rowOff>
    </xdr:to>
    <xdr:sp macro="" textlink="">
      <xdr:nvSpPr>
        <xdr:cNvPr id="9413" name="テキスト67">
          <a:extLst>
            <a:ext uri="{FF2B5EF4-FFF2-40B4-BE49-F238E27FC236}">
              <a16:creationId xmlns:a16="http://schemas.microsoft.com/office/drawing/2014/main" id="{00000000-0008-0000-0300-0000C5240000}"/>
            </a:ext>
          </a:extLst>
        </xdr:cNvPr>
        <xdr:cNvSpPr txBox="1">
          <a:spLocks noChangeArrowheads="1"/>
        </xdr:cNvSpPr>
      </xdr:nvSpPr>
      <xdr:spPr bwMode="auto">
        <a:xfrm>
          <a:off x="3400425" y="751522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6</xdr:col>
      <xdr:colOff>264795</xdr:colOff>
      <xdr:row>25</xdr:row>
      <xdr:rowOff>38100</xdr:rowOff>
    </xdr:from>
    <xdr:to>
      <xdr:col>6</xdr:col>
      <xdr:colOff>445770</xdr:colOff>
      <xdr:row>25</xdr:row>
      <xdr:rowOff>295275</xdr:rowOff>
    </xdr:to>
    <xdr:sp macro="" textlink="">
      <xdr:nvSpPr>
        <xdr:cNvPr id="9414" name="テキスト68">
          <a:extLst>
            <a:ext uri="{FF2B5EF4-FFF2-40B4-BE49-F238E27FC236}">
              <a16:creationId xmlns:a16="http://schemas.microsoft.com/office/drawing/2014/main" id="{00000000-0008-0000-0300-0000C6240000}"/>
            </a:ext>
          </a:extLst>
        </xdr:cNvPr>
        <xdr:cNvSpPr txBox="1">
          <a:spLocks noChangeArrowheads="1"/>
        </xdr:cNvSpPr>
      </xdr:nvSpPr>
      <xdr:spPr bwMode="auto">
        <a:xfrm>
          <a:off x="3638550" y="751522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6</xdr:col>
      <xdr:colOff>518160</xdr:colOff>
      <xdr:row>25</xdr:row>
      <xdr:rowOff>28575</xdr:rowOff>
    </xdr:from>
    <xdr:to>
      <xdr:col>6</xdr:col>
      <xdr:colOff>676032</xdr:colOff>
      <xdr:row>25</xdr:row>
      <xdr:rowOff>285750</xdr:rowOff>
    </xdr:to>
    <xdr:sp macro="" textlink="">
      <xdr:nvSpPr>
        <xdr:cNvPr id="9415" name="テキスト69">
          <a:extLst>
            <a:ext uri="{FF2B5EF4-FFF2-40B4-BE49-F238E27FC236}">
              <a16:creationId xmlns:a16="http://schemas.microsoft.com/office/drawing/2014/main" id="{00000000-0008-0000-0300-0000C7240000}"/>
            </a:ext>
          </a:extLst>
        </xdr:cNvPr>
        <xdr:cNvSpPr txBox="1">
          <a:spLocks noChangeArrowheads="1"/>
        </xdr:cNvSpPr>
      </xdr:nvSpPr>
      <xdr:spPr bwMode="auto">
        <a:xfrm>
          <a:off x="3876675" y="7505700"/>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10</xdr:col>
      <xdr:colOff>480060</xdr:colOff>
      <xdr:row>40</xdr:row>
      <xdr:rowOff>7620</xdr:rowOff>
    </xdr:from>
    <xdr:to>
      <xdr:col>10</xdr:col>
      <xdr:colOff>480060</xdr:colOff>
      <xdr:row>41</xdr:row>
      <xdr:rowOff>0</xdr:rowOff>
    </xdr:to>
    <xdr:sp macro="" textlink="">
      <xdr:nvSpPr>
        <xdr:cNvPr id="82316" name="Line 200">
          <a:extLst>
            <a:ext uri="{FF2B5EF4-FFF2-40B4-BE49-F238E27FC236}">
              <a16:creationId xmlns:a16="http://schemas.microsoft.com/office/drawing/2014/main" id="{00000000-0008-0000-0300-00008C410100}"/>
            </a:ext>
          </a:extLst>
        </xdr:cNvPr>
        <xdr:cNvSpPr>
          <a:spLocks noChangeShapeType="1"/>
        </xdr:cNvSpPr>
      </xdr:nvSpPr>
      <xdr:spPr bwMode="auto">
        <a:xfrm>
          <a:off x="6583680" y="1042416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693420</xdr:colOff>
      <xdr:row>40</xdr:row>
      <xdr:rowOff>7620</xdr:rowOff>
    </xdr:from>
    <xdr:to>
      <xdr:col>9</xdr:col>
      <xdr:colOff>693420</xdr:colOff>
      <xdr:row>41</xdr:row>
      <xdr:rowOff>0</xdr:rowOff>
    </xdr:to>
    <xdr:sp macro="" textlink="">
      <xdr:nvSpPr>
        <xdr:cNvPr id="82317" name="Line 201">
          <a:extLst>
            <a:ext uri="{FF2B5EF4-FFF2-40B4-BE49-F238E27FC236}">
              <a16:creationId xmlns:a16="http://schemas.microsoft.com/office/drawing/2014/main" id="{00000000-0008-0000-0300-00008D410100}"/>
            </a:ext>
          </a:extLst>
        </xdr:cNvPr>
        <xdr:cNvSpPr>
          <a:spLocks noChangeShapeType="1"/>
        </xdr:cNvSpPr>
      </xdr:nvSpPr>
      <xdr:spPr bwMode="auto">
        <a:xfrm>
          <a:off x="6065520" y="1042416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426720</xdr:colOff>
      <xdr:row>40</xdr:row>
      <xdr:rowOff>7620</xdr:rowOff>
    </xdr:from>
    <xdr:to>
      <xdr:col>9</xdr:col>
      <xdr:colOff>426720</xdr:colOff>
      <xdr:row>41</xdr:row>
      <xdr:rowOff>0</xdr:rowOff>
    </xdr:to>
    <xdr:sp macro="" textlink="">
      <xdr:nvSpPr>
        <xdr:cNvPr id="82318" name="Line 202">
          <a:extLst>
            <a:ext uri="{FF2B5EF4-FFF2-40B4-BE49-F238E27FC236}">
              <a16:creationId xmlns:a16="http://schemas.microsoft.com/office/drawing/2014/main" id="{00000000-0008-0000-0300-00008E410100}"/>
            </a:ext>
          </a:extLst>
        </xdr:cNvPr>
        <xdr:cNvSpPr>
          <a:spLocks noChangeShapeType="1"/>
        </xdr:cNvSpPr>
      </xdr:nvSpPr>
      <xdr:spPr bwMode="auto">
        <a:xfrm>
          <a:off x="5798820" y="1042416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175260</xdr:colOff>
      <xdr:row>40</xdr:row>
      <xdr:rowOff>7620</xdr:rowOff>
    </xdr:from>
    <xdr:to>
      <xdr:col>9</xdr:col>
      <xdr:colOff>175260</xdr:colOff>
      <xdr:row>41</xdr:row>
      <xdr:rowOff>0</xdr:rowOff>
    </xdr:to>
    <xdr:sp macro="" textlink="">
      <xdr:nvSpPr>
        <xdr:cNvPr id="82319" name="Line 203">
          <a:extLst>
            <a:ext uri="{FF2B5EF4-FFF2-40B4-BE49-F238E27FC236}">
              <a16:creationId xmlns:a16="http://schemas.microsoft.com/office/drawing/2014/main" id="{00000000-0008-0000-0300-00008F410100}"/>
            </a:ext>
          </a:extLst>
        </xdr:cNvPr>
        <xdr:cNvSpPr>
          <a:spLocks noChangeShapeType="1"/>
        </xdr:cNvSpPr>
      </xdr:nvSpPr>
      <xdr:spPr bwMode="auto">
        <a:xfrm>
          <a:off x="5547360" y="1042416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502920</xdr:colOff>
      <xdr:row>40</xdr:row>
      <xdr:rowOff>7620</xdr:rowOff>
    </xdr:from>
    <xdr:to>
      <xdr:col>8</xdr:col>
      <xdr:colOff>502920</xdr:colOff>
      <xdr:row>41</xdr:row>
      <xdr:rowOff>0</xdr:rowOff>
    </xdr:to>
    <xdr:sp macro="" textlink="">
      <xdr:nvSpPr>
        <xdr:cNvPr id="82320" name="Line 204">
          <a:extLst>
            <a:ext uri="{FF2B5EF4-FFF2-40B4-BE49-F238E27FC236}">
              <a16:creationId xmlns:a16="http://schemas.microsoft.com/office/drawing/2014/main" id="{00000000-0008-0000-0300-000090410100}"/>
            </a:ext>
          </a:extLst>
        </xdr:cNvPr>
        <xdr:cNvSpPr>
          <a:spLocks noChangeShapeType="1"/>
        </xdr:cNvSpPr>
      </xdr:nvSpPr>
      <xdr:spPr bwMode="auto">
        <a:xfrm>
          <a:off x="5280660" y="1042416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243840</xdr:colOff>
      <xdr:row>40</xdr:row>
      <xdr:rowOff>7620</xdr:rowOff>
    </xdr:from>
    <xdr:to>
      <xdr:col>8</xdr:col>
      <xdr:colOff>243840</xdr:colOff>
      <xdr:row>41</xdr:row>
      <xdr:rowOff>0</xdr:rowOff>
    </xdr:to>
    <xdr:sp macro="" textlink="">
      <xdr:nvSpPr>
        <xdr:cNvPr id="82321" name="Line 205">
          <a:extLst>
            <a:ext uri="{FF2B5EF4-FFF2-40B4-BE49-F238E27FC236}">
              <a16:creationId xmlns:a16="http://schemas.microsoft.com/office/drawing/2014/main" id="{00000000-0008-0000-0300-000091410100}"/>
            </a:ext>
          </a:extLst>
        </xdr:cNvPr>
        <xdr:cNvSpPr>
          <a:spLocks noChangeShapeType="1"/>
        </xdr:cNvSpPr>
      </xdr:nvSpPr>
      <xdr:spPr bwMode="auto">
        <a:xfrm>
          <a:off x="5021580" y="1042416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213360</xdr:colOff>
      <xdr:row>40</xdr:row>
      <xdr:rowOff>7620</xdr:rowOff>
    </xdr:from>
    <xdr:to>
      <xdr:col>10</xdr:col>
      <xdr:colOff>213360</xdr:colOff>
      <xdr:row>41</xdr:row>
      <xdr:rowOff>0</xdr:rowOff>
    </xdr:to>
    <xdr:sp macro="" textlink="">
      <xdr:nvSpPr>
        <xdr:cNvPr id="82322" name="Line 206">
          <a:extLst>
            <a:ext uri="{FF2B5EF4-FFF2-40B4-BE49-F238E27FC236}">
              <a16:creationId xmlns:a16="http://schemas.microsoft.com/office/drawing/2014/main" id="{00000000-0008-0000-0300-000092410100}"/>
            </a:ext>
          </a:extLst>
        </xdr:cNvPr>
        <xdr:cNvSpPr>
          <a:spLocks noChangeShapeType="1"/>
        </xdr:cNvSpPr>
      </xdr:nvSpPr>
      <xdr:spPr bwMode="auto">
        <a:xfrm>
          <a:off x="6316980" y="1042416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586740</xdr:colOff>
      <xdr:row>40</xdr:row>
      <xdr:rowOff>7620</xdr:rowOff>
    </xdr:from>
    <xdr:to>
      <xdr:col>7</xdr:col>
      <xdr:colOff>586740</xdr:colOff>
      <xdr:row>41</xdr:row>
      <xdr:rowOff>0</xdr:rowOff>
    </xdr:to>
    <xdr:sp macro="" textlink="">
      <xdr:nvSpPr>
        <xdr:cNvPr id="82323" name="Line 207">
          <a:extLst>
            <a:ext uri="{FF2B5EF4-FFF2-40B4-BE49-F238E27FC236}">
              <a16:creationId xmlns:a16="http://schemas.microsoft.com/office/drawing/2014/main" id="{00000000-0008-0000-0300-000093410100}"/>
            </a:ext>
          </a:extLst>
        </xdr:cNvPr>
        <xdr:cNvSpPr>
          <a:spLocks noChangeShapeType="1"/>
        </xdr:cNvSpPr>
      </xdr:nvSpPr>
      <xdr:spPr bwMode="auto">
        <a:xfrm>
          <a:off x="4770120" y="1042416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342900</xdr:colOff>
      <xdr:row>40</xdr:row>
      <xdr:rowOff>7620</xdr:rowOff>
    </xdr:from>
    <xdr:to>
      <xdr:col>7</xdr:col>
      <xdr:colOff>342900</xdr:colOff>
      <xdr:row>41</xdr:row>
      <xdr:rowOff>0</xdr:rowOff>
    </xdr:to>
    <xdr:sp macro="" textlink="">
      <xdr:nvSpPr>
        <xdr:cNvPr id="82324" name="Line 208">
          <a:extLst>
            <a:ext uri="{FF2B5EF4-FFF2-40B4-BE49-F238E27FC236}">
              <a16:creationId xmlns:a16="http://schemas.microsoft.com/office/drawing/2014/main" id="{00000000-0008-0000-0300-000094410100}"/>
            </a:ext>
          </a:extLst>
        </xdr:cNvPr>
        <xdr:cNvSpPr>
          <a:spLocks noChangeShapeType="1"/>
        </xdr:cNvSpPr>
      </xdr:nvSpPr>
      <xdr:spPr bwMode="auto">
        <a:xfrm>
          <a:off x="4526280" y="1042416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369570</xdr:colOff>
      <xdr:row>40</xdr:row>
      <xdr:rowOff>9525</xdr:rowOff>
    </xdr:from>
    <xdr:to>
      <xdr:col>7</xdr:col>
      <xdr:colOff>564941</xdr:colOff>
      <xdr:row>41</xdr:row>
      <xdr:rowOff>0</xdr:rowOff>
    </xdr:to>
    <xdr:sp macro="" textlink="">
      <xdr:nvSpPr>
        <xdr:cNvPr id="9425" name="テキスト71">
          <a:extLst>
            <a:ext uri="{FF2B5EF4-FFF2-40B4-BE49-F238E27FC236}">
              <a16:creationId xmlns:a16="http://schemas.microsoft.com/office/drawing/2014/main" id="{00000000-0008-0000-0300-0000D1240000}"/>
            </a:ext>
          </a:extLst>
        </xdr:cNvPr>
        <xdr:cNvSpPr txBox="1">
          <a:spLocks noChangeArrowheads="1"/>
        </xdr:cNvSpPr>
      </xdr:nvSpPr>
      <xdr:spPr bwMode="auto">
        <a:xfrm>
          <a:off x="4448175" y="11096625"/>
          <a:ext cx="180975" cy="257175"/>
        </a:xfrm>
        <a:prstGeom prst="rect">
          <a:avLst/>
        </a:prstGeom>
        <a:noFill/>
        <a:ln>
          <a:noFill/>
        </a:ln>
      </xdr:spPr>
      <xdr:txBody>
        <a:bodyPr vertOverflow="clip" wrap="square" lIns="27432" tIns="18288" rIns="27432" bIns="18288" anchor="ctr" upright="1"/>
        <a:lstStyle/>
        <a:p>
          <a:pPr algn="ctr" rtl="0">
            <a:defRPr sz="1000"/>
          </a:pPr>
          <a:r>
            <a:rPr lang="en-US" altLang="ja-JP" sz="1200" b="0" i="0" u="none" strike="noStrike" baseline="0">
              <a:solidFill>
                <a:srgbClr val="000000"/>
              </a:solidFill>
              <a:latin typeface="ＭＳ ゴシック"/>
              <a:ea typeface="ＭＳ ゴシック"/>
            </a:rPr>
            <a:t> </a:t>
          </a:r>
          <a:endParaRPr lang="ja-JP" altLang="en-US" sz="1200" b="0" i="0" u="none" strike="noStrike" baseline="0">
            <a:solidFill>
              <a:srgbClr val="000000"/>
            </a:solidFill>
            <a:latin typeface="ＭＳ ゴシック"/>
            <a:ea typeface="ＭＳ ゴシック"/>
          </a:endParaRPr>
        </a:p>
      </xdr:txBody>
    </xdr:sp>
    <xdr:clientData/>
  </xdr:twoCellAnchor>
  <xdr:twoCellAnchor>
    <xdr:from>
      <xdr:col>8</xdr:col>
      <xdr:colOff>38100</xdr:colOff>
      <xdr:row>40</xdr:row>
      <xdr:rowOff>11430</xdr:rowOff>
    </xdr:from>
    <xdr:to>
      <xdr:col>8</xdr:col>
      <xdr:colOff>219075</xdr:colOff>
      <xdr:row>41</xdr:row>
      <xdr:rowOff>9698</xdr:rowOff>
    </xdr:to>
    <xdr:sp macro="" textlink="">
      <xdr:nvSpPr>
        <xdr:cNvPr id="9426" name="テキスト72">
          <a:extLst>
            <a:ext uri="{FF2B5EF4-FFF2-40B4-BE49-F238E27FC236}">
              <a16:creationId xmlns:a16="http://schemas.microsoft.com/office/drawing/2014/main" id="{00000000-0008-0000-0300-0000D2240000}"/>
            </a:ext>
          </a:extLst>
        </xdr:cNvPr>
        <xdr:cNvSpPr txBox="1">
          <a:spLocks noChangeArrowheads="1"/>
        </xdr:cNvSpPr>
      </xdr:nvSpPr>
      <xdr:spPr bwMode="auto">
        <a:xfrm>
          <a:off x="4705350" y="11106150"/>
          <a:ext cx="180975" cy="257175"/>
        </a:xfrm>
        <a:prstGeom prst="rect">
          <a:avLst/>
        </a:prstGeom>
        <a:noFill/>
        <a:ln>
          <a:noFill/>
        </a:ln>
      </xdr:spPr>
      <xdr:txBody>
        <a:bodyPr vertOverflow="clip" wrap="square" lIns="27432" tIns="18288" rIns="27432" bIns="18288" anchor="ctr" upright="1"/>
        <a:lstStyle/>
        <a:p>
          <a:pPr algn="ctr" rtl="0">
            <a:defRPr sz="1000"/>
          </a:pPr>
          <a:r>
            <a:rPr lang="en-US" altLang="ja-JP" sz="1200" b="0" i="0" u="none" strike="noStrike" baseline="0">
              <a:solidFill>
                <a:srgbClr val="000000"/>
              </a:solidFill>
              <a:latin typeface="ＭＳ ゴシック"/>
              <a:ea typeface="ＭＳ ゴシック"/>
            </a:rPr>
            <a:t> </a:t>
          </a:r>
          <a:endParaRPr lang="ja-JP" altLang="en-US" sz="1200" b="0" i="0" u="none" strike="noStrike" baseline="0">
            <a:solidFill>
              <a:srgbClr val="000000"/>
            </a:solidFill>
            <a:latin typeface="ＭＳ ゴシック"/>
            <a:ea typeface="ＭＳ ゴシック"/>
          </a:endParaRPr>
        </a:p>
      </xdr:txBody>
    </xdr:sp>
    <xdr:clientData/>
  </xdr:twoCellAnchor>
  <xdr:twoCellAnchor>
    <xdr:from>
      <xdr:col>8</xdr:col>
      <xdr:colOff>274320</xdr:colOff>
      <xdr:row>40</xdr:row>
      <xdr:rowOff>11430</xdr:rowOff>
    </xdr:from>
    <xdr:to>
      <xdr:col>8</xdr:col>
      <xdr:colOff>455295</xdr:colOff>
      <xdr:row>41</xdr:row>
      <xdr:rowOff>9698</xdr:rowOff>
    </xdr:to>
    <xdr:sp macro="" textlink="">
      <xdr:nvSpPr>
        <xdr:cNvPr id="9427" name="テキスト73">
          <a:extLst>
            <a:ext uri="{FF2B5EF4-FFF2-40B4-BE49-F238E27FC236}">
              <a16:creationId xmlns:a16="http://schemas.microsoft.com/office/drawing/2014/main" id="{00000000-0008-0000-0300-0000D3240000}"/>
            </a:ext>
          </a:extLst>
        </xdr:cNvPr>
        <xdr:cNvSpPr txBox="1">
          <a:spLocks noChangeArrowheads="1"/>
        </xdr:cNvSpPr>
      </xdr:nvSpPr>
      <xdr:spPr bwMode="auto">
        <a:xfrm>
          <a:off x="4943475" y="11106150"/>
          <a:ext cx="180975" cy="257175"/>
        </a:xfrm>
        <a:prstGeom prst="rect">
          <a:avLst/>
        </a:prstGeom>
        <a:noFill/>
        <a:ln>
          <a:noFill/>
        </a:ln>
      </xdr:spPr>
      <xdr:txBody>
        <a:bodyPr vertOverflow="clip" wrap="square" lIns="27432" tIns="18288" rIns="27432" bIns="18288" anchor="ctr" upright="1"/>
        <a:lstStyle/>
        <a:p>
          <a:pPr algn="ctr" rtl="0">
            <a:defRPr sz="1000"/>
          </a:pPr>
          <a:r>
            <a:rPr lang="en-US" altLang="ja-JP" sz="1200" b="0" i="0" u="none" strike="noStrike" baseline="0">
              <a:solidFill>
                <a:srgbClr val="000000"/>
              </a:solidFill>
              <a:latin typeface="ＭＳ ゴシック"/>
              <a:ea typeface="ＭＳ ゴシック"/>
            </a:rPr>
            <a:t> </a:t>
          </a:r>
          <a:endParaRPr lang="ja-JP" altLang="en-US" sz="1200" b="0" i="0" u="none" strike="noStrike" baseline="0">
            <a:solidFill>
              <a:srgbClr val="000000"/>
            </a:solidFill>
            <a:latin typeface="ＭＳ ゴシック"/>
            <a:ea typeface="ＭＳ ゴシック"/>
          </a:endParaRPr>
        </a:p>
      </xdr:txBody>
    </xdr:sp>
    <xdr:clientData/>
  </xdr:twoCellAnchor>
  <xdr:twoCellAnchor>
    <xdr:from>
      <xdr:col>8</xdr:col>
      <xdr:colOff>563880</xdr:colOff>
      <xdr:row>40</xdr:row>
      <xdr:rowOff>11430</xdr:rowOff>
    </xdr:from>
    <xdr:to>
      <xdr:col>9</xdr:col>
      <xdr:colOff>142758</xdr:colOff>
      <xdr:row>41</xdr:row>
      <xdr:rowOff>9698</xdr:rowOff>
    </xdr:to>
    <xdr:sp macro="" textlink="">
      <xdr:nvSpPr>
        <xdr:cNvPr id="9428" name="テキスト74">
          <a:extLst>
            <a:ext uri="{FF2B5EF4-FFF2-40B4-BE49-F238E27FC236}">
              <a16:creationId xmlns:a16="http://schemas.microsoft.com/office/drawing/2014/main" id="{00000000-0008-0000-0300-0000D4240000}"/>
            </a:ext>
          </a:extLst>
        </xdr:cNvPr>
        <xdr:cNvSpPr txBox="1">
          <a:spLocks noChangeArrowheads="1"/>
        </xdr:cNvSpPr>
      </xdr:nvSpPr>
      <xdr:spPr bwMode="auto">
        <a:xfrm>
          <a:off x="5210175" y="11106150"/>
          <a:ext cx="180975" cy="257175"/>
        </a:xfrm>
        <a:prstGeom prst="rect">
          <a:avLst/>
        </a:prstGeom>
        <a:noFill/>
        <a:ln>
          <a:noFill/>
        </a:ln>
      </xdr:spPr>
      <xdr:txBody>
        <a:bodyPr vertOverflow="clip" wrap="square" lIns="27432" tIns="18288" rIns="27432" bIns="18288" anchor="ctr" upright="1"/>
        <a:lstStyle/>
        <a:p>
          <a:pPr algn="ctr" rtl="0">
            <a:defRPr sz="1000"/>
          </a:pPr>
          <a:r>
            <a:rPr lang="en-US" altLang="ja-JP" sz="1200" b="0" i="0" u="none" strike="noStrike" baseline="0">
              <a:solidFill>
                <a:srgbClr val="000000"/>
              </a:solidFill>
              <a:latin typeface="ＭＳ ゴシック"/>
              <a:ea typeface="ＭＳ ゴシック"/>
            </a:rPr>
            <a:t> </a:t>
          </a:r>
          <a:endParaRPr lang="ja-JP" altLang="en-US" sz="1200" b="0" i="0" u="none" strike="noStrike" baseline="0">
            <a:solidFill>
              <a:srgbClr val="000000"/>
            </a:solidFill>
            <a:latin typeface="ＭＳ ゴシック"/>
            <a:ea typeface="ＭＳ ゴシック"/>
          </a:endParaRPr>
        </a:p>
      </xdr:txBody>
    </xdr:sp>
    <xdr:clientData/>
  </xdr:twoCellAnchor>
  <xdr:twoCellAnchor>
    <xdr:from>
      <xdr:col>9</xdr:col>
      <xdr:colOff>209550</xdr:colOff>
      <xdr:row>40</xdr:row>
      <xdr:rowOff>11430</xdr:rowOff>
    </xdr:from>
    <xdr:to>
      <xdr:col>9</xdr:col>
      <xdr:colOff>404381</xdr:colOff>
      <xdr:row>41</xdr:row>
      <xdr:rowOff>9698</xdr:rowOff>
    </xdr:to>
    <xdr:sp macro="" textlink="">
      <xdr:nvSpPr>
        <xdr:cNvPr id="9429" name="テキスト75">
          <a:extLst>
            <a:ext uri="{FF2B5EF4-FFF2-40B4-BE49-F238E27FC236}">
              <a16:creationId xmlns:a16="http://schemas.microsoft.com/office/drawing/2014/main" id="{00000000-0008-0000-0300-0000D5240000}"/>
            </a:ext>
          </a:extLst>
        </xdr:cNvPr>
        <xdr:cNvSpPr txBox="1">
          <a:spLocks noChangeArrowheads="1"/>
        </xdr:cNvSpPr>
      </xdr:nvSpPr>
      <xdr:spPr bwMode="auto">
        <a:xfrm>
          <a:off x="5457825" y="11106150"/>
          <a:ext cx="180975" cy="257175"/>
        </a:xfrm>
        <a:prstGeom prst="rect">
          <a:avLst/>
        </a:prstGeom>
        <a:noFill/>
        <a:ln>
          <a:noFill/>
        </a:ln>
      </xdr:spPr>
      <xdr:txBody>
        <a:bodyPr vertOverflow="clip" wrap="square" lIns="27432" tIns="18288" rIns="27432" bIns="18288" anchor="ctr" upright="1"/>
        <a:lstStyle/>
        <a:p>
          <a:pPr algn="ctr" rtl="0">
            <a:defRPr sz="1000"/>
          </a:pPr>
          <a:r>
            <a:rPr lang="en-US" altLang="ja-JP" sz="1200" b="0" i="0" u="none" strike="noStrike" baseline="0">
              <a:solidFill>
                <a:srgbClr val="000000"/>
              </a:solidFill>
              <a:latin typeface="ＭＳ ゴシック"/>
              <a:ea typeface="ＭＳ ゴシック"/>
            </a:rPr>
            <a:t> </a:t>
          </a:r>
          <a:endParaRPr lang="ja-JP" altLang="en-US" sz="1200" b="0" i="0" u="none" strike="noStrike" baseline="0">
            <a:solidFill>
              <a:srgbClr val="000000"/>
            </a:solidFill>
            <a:latin typeface="ＭＳ ゴシック"/>
            <a:ea typeface="ＭＳ ゴシック"/>
          </a:endParaRPr>
        </a:p>
      </xdr:txBody>
    </xdr:sp>
    <xdr:clientData/>
  </xdr:twoCellAnchor>
  <xdr:twoCellAnchor>
    <xdr:from>
      <xdr:col>9</xdr:col>
      <xdr:colOff>455295</xdr:colOff>
      <xdr:row>40</xdr:row>
      <xdr:rowOff>11430</xdr:rowOff>
    </xdr:from>
    <xdr:to>
      <xdr:col>9</xdr:col>
      <xdr:colOff>639712</xdr:colOff>
      <xdr:row>41</xdr:row>
      <xdr:rowOff>9698</xdr:rowOff>
    </xdr:to>
    <xdr:sp macro="" textlink="">
      <xdr:nvSpPr>
        <xdr:cNvPr id="9430" name="テキスト76">
          <a:extLst>
            <a:ext uri="{FF2B5EF4-FFF2-40B4-BE49-F238E27FC236}">
              <a16:creationId xmlns:a16="http://schemas.microsoft.com/office/drawing/2014/main" id="{00000000-0008-0000-0300-0000D6240000}"/>
            </a:ext>
          </a:extLst>
        </xdr:cNvPr>
        <xdr:cNvSpPr txBox="1">
          <a:spLocks noChangeArrowheads="1"/>
        </xdr:cNvSpPr>
      </xdr:nvSpPr>
      <xdr:spPr bwMode="auto">
        <a:xfrm>
          <a:off x="5705475" y="11106150"/>
          <a:ext cx="180975" cy="257175"/>
        </a:xfrm>
        <a:prstGeom prst="rect">
          <a:avLst/>
        </a:prstGeom>
        <a:noFill/>
        <a:ln>
          <a:noFill/>
        </a:ln>
      </xdr:spPr>
      <xdr:txBody>
        <a:bodyPr vertOverflow="clip" wrap="square" lIns="27432" tIns="18288" rIns="27432" bIns="18288" anchor="ctr" upright="1"/>
        <a:lstStyle/>
        <a:p>
          <a:pPr algn="ctr" rtl="0">
            <a:defRPr sz="1000"/>
          </a:pPr>
          <a:r>
            <a:rPr lang="en-US" altLang="ja-JP" sz="1200" b="0" i="0" u="none" strike="noStrike" baseline="0">
              <a:solidFill>
                <a:srgbClr val="000000"/>
              </a:solidFill>
              <a:latin typeface="ＭＳ ゴシック"/>
              <a:ea typeface="ＭＳ ゴシック"/>
            </a:rPr>
            <a:t> </a:t>
          </a:r>
          <a:endParaRPr lang="ja-JP" altLang="en-US" sz="1200" b="0" i="0" u="none" strike="noStrike" baseline="0">
            <a:solidFill>
              <a:srgbClr val="000000"/>
            </a:solidFill>
            <a:latin typeface="ＭＳ ゴシック"/>
            <a:ea typeface="ＭＳ ゴシック"/>
          </a:endParaRPr>
        </a:p>
      </xdr:txBody>
    </xdr:sp>
    <xdr:clientData/>
  </xdr:twoCellAnchor>
  <xdr:twoCellAnchor>
    <xdr:from>
      <xdr:col>10</xdr:col>
      <xdr:colOff>0</xdr:colOff>
      <xdr:row>40</xdr:row>
      <xdr:rowOff>11430</xdr:rowOff>
    </xdr:from>
    <xdr:to>
      <xdr:col>10</xdr:col>
      <xdr:colOff>180975</xdr:colOff>
      <xdr:row>41</xdr:row>
      <xdr:rowOff>9698</xdr:rowOff>
    </xdr:to>
    <xdr:sp macro="" textlink="">
      <xdr:nvSpPr>
        <xdr:cNvPr id="9431" name="テキスト77">
          <a:extLst>
            <a:ext uri="{FF2B5EF4-FFF2-40B4-BE49-F238E27FC236}">
              <a16:creationId xmlns:a16="http://schemas.microsoft.com/office/drawing/2014/main" id="{00000000-0008-0000-0300-0000D7240000}"/>
            </a:ext>
          </a:extLst>
        </xdr:cNvPr>
        <xdr:cNvSpPr txBox="1">
          <a:spLocks noChangeArrowheads="1"/>
        </xdr:cNvSpPr>
      </xdr:nvSpPr>
      <xdr:spPr bwMode="auto">
        <a:xfrm>
          <a:off x="5962650" y="11106150"/>
          <a:ext cx="180975" cy="257175"/>
        </a:xfrm>
        <a:prstGeom prst="rect">
          <a:avLst/>
        </a:prstGeom>
        <a:noFill/>
        <a:ln>
          <a:noFill/>
        </a:ln>
      </xdr:spPr>
      <xdr:txBody>
        <a:bodyPr vertOverflow="clip" wrap="square" lIns="27432" tIns="18288" rIns="27432" bIns="18288" anchor="ctr" upright="1"/>
        <a:lstStyle/>
        <a:p>
          <a:pPr algn="ctr" rtl="0">
            <a:defRPr sz="1000"/>
          </a:pPr>
          <a:r>
            <a:rPr lang="en-US" altLang="ja-JP" sz="1200" b="0" i="0" u="none" strike="noStrike" baseline="0">
              <a:solidFill>
                <a:srgbClr val="000000"/>
              </a:solidFill>
              <a:latin typeface="ＭＳ ゴシック"/>
              <a:ea typeface="ＭＳ ゴシック"/>
            </a:rPr>
            <a:t> </a:t>
          </a:r>
          <a:endParaRPr lang="ja-JP" altLang="en-US" sz="1200" b="0" i="0" u="none" strike="noStrike" baseline="0">
            <a:solidFill>
              <a:srgbClr val="000000"/>
            </a:solidFill>
            <a:latin typeface="ＭＳ ゴシック"/>
            <a:ea typeface="ＭＳ ゴシック"/>
          </a:endParaRPr>
        </a:p>
      </xdr:txBody>
    </xdr:sp>
    <xdr:clientData/>
  </xdr:twoCellAnchor>
  <xdr:twoCellAnchor>
    <xdr:from>
      <xdr:col>10</xdr:col>
      <xdr:colOff>236220</xdr:colOff>
      <xdr:row>40</xdr:row>
      <xdr:rowOff>9525</xdr:rowOff>
    </xdr:from>
    <xdr:to>
      <xdr:col>10</xdr:col>
      <xdr:colOff>417195</xdr:colOff>
      <xdr:row>41</xdr:row>
      <xdr:rowOff>0</xdr:rowOff>
    </xdr:to>
    <xdr:sp macro="" textlink="">
      <xdr:nvSpPr>
        <xdr:cNvPr id="9432" name="テキスト78">
          <a:extLst>
            <a:ext uri="{FF2B5EF4-FFF2-40B4-BE49-F238E27FC236}">
              <a16:creationId xmlns:a16="http://schemas.microsoft.com/office/drawing/2014/main" id="{00000000-0008-0000-0300-0000D8240000}"/>
            </a:ext>
          </a:extLst>
        </xdr:cNvPr>
        <xdr:cNvSpPr txBox="1">
          <a:spLocks noChangeArrowheads="1"/>
        </xdr:cNvSpPr>
      </xdr:nvSpPr>
      <xdr:spPr bwMode="auto">
        <a:xfrm>
          <a:off x="6200775" y="11096625"/>
          <a:ext cx="180975" cy="257175"/>
        </a:xfrm>
        <a:prstGeom prst="rect">
          <a:avLst/>
        </a:prstGeom>
        <a:noFill/>
        <a:ln>
          <a:noFill/>
        </a:ln>
      </xdr:spPr>
      <xdr:txBody>
        <a:bodyPr vertOverflow="clip" wrap="square" lIns="27432" tIns="18288" rIns="27432" bIns="18288" anchor="ctr" upright="1"/>
        <a:lstStyle/>
        <a:p>
          <a:pPr algn="ctr" rtl="0">
            <a:defRPr sz="1000"/>
          </a:pPr>
          <a:r>
            <a:rPr lang="en-US" altLang="ja-JP" sz="1200" b="0" i="0" u="none" strike="noStrike" baseline="0">
              <a:solidFill>
                <a:srgbClr val="000000"/>
              </a:solidFill>
              <a:latin typeface="ＭＳ ゴシック"/>
              <a:ea typeface="ＭＳ ゴシック"/>
            </a:rPr>
            <a:t> </a:t>
          </a:r>
          <a:endParaRPr lang="ja-JP" altLang="en-US" sz="1200" b="0" i="0" u="none" strike="noStrike" baseline="0">
            <a:solidFill>
              <a:srgbClr val="000000"/>
            </a:solidFill>
            <a:latin typeface="ＭＳ ゴシック"/>
            <a:ea typeface="ＭＳ ゴシック"/>
          </a:endParaRPr>
        </a:p>
      </xdr:txBody>
    </xdr:sp>
    <xdr:clientData/>
  </xdr:twoCellAnchor>
  <xdr:twoCellAnchor>
    <xdr:from>
      <xdr:col>10</xdr:col>
      <xdr:colOff>497205</xdr:colOff>
      <xdr:row>40</xdr:row>
      <xdr:rowOff>9525</xdr:rowOff>
    </xdr:from>
    <xdr:to>
      <xdr:col>10</xdr:col>
      <xdr:colOff>681814</xdr:colOff>
      <xdr:row>41</xdr:row>
      <xdr:rowOff>0</xdr:rowOff>
    </xdr:to>
    <xdr:sp macro="" textlink="">
      <xdr:nvSpPr>
        <xdr:cNvPr id="9433" name="テキスト79">
          <a:extLst>
            <a:ext uri="{FF2B5EF4-FFF2-40B4-BE49-F238E27FC236}">
              <a16:creationId xmlns:a16="http://schemas.microsoft.com/office/drawing/2014/main" id="{00000000-0008-0000-0300-0000D9240000}"/>
            </a:ext>
          </a:extLst>
        </xdr:cNvPr>
        <xdr:cNvSpPr txBox="1">
          <a:spLocks noChangeArrowheads="1"/>
        </xdr:cNvSpPr>
      </xdr:nvSpPr>
      <xdr:spPr bwMode="auto">
        <a:xfrm>
          <a:off x="6457950" y="11096625"/>
          <a:ext cx="180975" cy="257175"/>
        </a:xfrm>
        <a:prstGeom prst="rect">
          <a:avLst/>
        </a:prstGeom>
        <a:noFill/>
        <a:ln>
          <a:noFill/>
        </a:ln>
      </xdr:spPr>
      <xdr:txBody>
        <a:bodyPr vertOverflow="clip" wrap="square" lIns="27432" tIns="18288" rIns="27432" bIns="18288" anchor="ctr" upright="1"/>
        <a:lstStyle/>
        <a:p>
          <a:pPr algn="ctr" rtl="0">
            <a:defRPr sz="1000"/>
          </a:pPr>
          <a:r>
            <a:rPr lang="en-US" altLang="ja-JP" sz="1200" b="0" i="0" u="none" strike="noStrike" baseline="0">
              <a:solidFill>
                <a:srgbClr val="000000"/>
              </a:solidFill>
              <a:latin typeface="ＭＳ ゴシック"/>
              <a:ea typeface="ＭＳ ゴシック"/>
            </a:rPr>
            <a:t> </a:t>
          </a:r>
          <a:endParaRPr lang="ja-JP" altLang="en-US" sz="1200" b="0" i="0" u="none" strike="noStrike" baseline="0">
            <a:solidFill>
              <a:srgbClr val="000000"/>
            </a:solidFill>
            <a:latin typeface="ＭＳ ゴシック"/>
            <a:ea typeface="ＭＳ ゴシック"/>
          </a:endParaRPr>
        </a:p>
      </xdr:txBody>
    </xdr:sp>
    <xdr:clientData/>
  </xdr:twoCellAnchor>
  <xdr:twoCellAnchor>
    <xdr:from>
      <xdr:col>7</xdr:col>
      <xdr:colOff>586740</xdr:colOff>
      <xdr:row>38</xdr:row>
      <xdr:rowOff>403860</xdr:rowOff>
    </xdr:from>
    <xdr:to>
      <xdr:col>7</xdr:col>
      <xdr:colOff>586740</xdr:colOff>
      <xdr:row>39</xdr:row>
      <xdr:rowOff>7620</xdr:rowOff>
    </xdr:to>
    <xdr:sp macro="" textlink="">
      <xdr:nvSpPr>
        <xdr:cNvPr id="82334" name="Line 218">
          <a:extLst>
            <a:ext uri="{FF2B5EF4-FFF2-40B4-BE49-F238E27FC236}">
              <a16:creationId xmlns:a16="http://schemas.microsoft.com/office/drawing/2014/main" id="{00000000-0008-0000-0300-00009E410100}"/>
            </a:ext>
          </a:extLst>
        </xdr:cNvPr>
        <xdr:cNvSpPr>
          <a:spLocks noChangeShapeType="1"/>
        </xdr:cNvSpPr>
      </xdr:nvSpPr>
      <xdr:spPr bwMode="auto">
        <a:xfrm>
          <a:off x="4770120" y="10165080"/>
          <a:ext cx="0" cy="76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76200</xdr:colOff>
      <xdr:row>11</xdr:row>
      <xdr:rowOff>76200</xdr:rowOff>
    </xdr:from>
    <xdr:to>
      <xdr:col>10</xdr:col>
      <xdr:colOff>638537</xdr:colOff>
      <xdr:row>11</xdr:row>
      <xdr:rowOff>333375</xdr:rowOff>
    </xdr:to>
    <xdr:sp macro="" textlink="">
      <xdr:nvSpPr>
        <xdr:cNvPr id="9449" name="Text Box 233">
          <a:extLst>
            <a:ext uri="{FF2B5EF4-FFF2-40B4-BE49-F238E27FC236}">
              <a16:creationId xmlns:a16="http://schemas.microsoft.com/office/drawing/2014/main" id="{00000000-0008-0000-0300-0000E9240000}"/>
            </a:ext>
          </a:extLst>
        </xdr:cNvPr>
        <xdr:cNvSpPr txBox="1">
          <a:spLocks noChangeArrowheads="1"/>
        </xdr:cNvSpPr>
      </xdr:nvSpPr>
      <xdr:spPr bwMode="auto">
        <a:xfrm>
          <a:off x="6038850" y="2638425"/>
          <a:ext cx="571500" cy="257175"/>
        </a:xfrm>
        <a:prstGeom prst="rect">
          <a:avLst/>
        </a:prstGeom>
        <a:solidFill>
          <a:srgbClr val="FFFFFF"/>
        </a:solidFill>
        <a:ln>
          <a:noFill/>
        </a:ln>
      </xdr:spPr>
      <xdr:txBody>
        <a:bodyPr vertOverflow="clip" wrap="square" lIns="27432" tIns="18288" rIns="27432" bIns="18288" anchor="ctr" upright="1"/>
        <a:lstStyle/>
        <a:p>
          <a:pPr algn="ctr" rtl="0">
            <a:defRPr sz="1000"/>
          </a:pPr>
          <a:r>
            <a:rPr lang="en-US" altLang="ja-JP" sz="1200" b="0" i="0" u="none" strike="noStrike" baseline="0">
              <a:solidFill>
                <a:srgbClr val="000000"/>
              </a:solidFill>
              <a:latin typeface="ＭＳ ゴシック"/>
              <a:ea typeface="ＭＳ ゴシック"/>
            </a:rPr>
            <a:t>12</a:t>
          </a:r>
        </a:p>
      </xdr:txBody>
    </xdr:sp>
    <xdr:clientData/>
  </xdr:twoCellAnchor>
  <xdr:twoCellAnchor>
    <xdr:from>
      <xdr:col>7</xdr:col>
      <xdr:colOff>586740</xdr:colOff>
      <xdr:row>11</xdr:row>
      <xdr:rowOff>0</xdr:rowOff>
    </xdr:from>
    <xdr:to>
      <xdr:col>7</xdr:col>
      <xdr:colOff>586740</xdr:colOff>
      <xdr:row>11</xdr:row>
      <xdr:rowOff>396240</xdr:rowOff>
    </xdr:to>
    <xdr:sp macro="" textlink="">
      <xdr:nvSpPr>
        <xdr:cNvPr id="82336" name="Line 234">
          <a:extLst>
            <a:ext uri="{FF2B5EF4-FFF2-40B4-BE49-F238E27FC236}">
              <a16:creationId xmlns:a16="http://schemas.microsoft.com/office/drawing/2014/main" id="{00000000-0008-0000-0300-0000A0410100}"/>
            </a:ext>
          </a:extLst>
        </xdr:cNvPr>
        <xdr:cNvSpPr>
          <a:spLocks noChangeShapeType="1"/>
        </xdr:cNvSpPr>
      </xdr:nvSpPr>
      <xdr:spPr bwMode="auto">
        <a:xfrm>
          <a:off x="4770120" y="2575560"/>
          <a:ext cx="0" cy="3962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586740</xdr:colOff>
      <xdr:row>11</xdr:row>
      <xdr:rowOff>396240</xdr:rowOff>
    </xdr:from>
    <xdr:to>
      <xdr:col>7</xdr:col>
      <xdr:colOff>586740</xdr:colOff>
      <xdr:row>12</xdr:row>
      <xdr:rowOff>7620</xdr:rowOff>
    </xdr:to>
    <xdr:sp macro="" textlink="">
      <xdr:nvSpPr>
        <xdr:cNvPr id="82337" name="Line 235">
          <a:extLst>
            <a:ext uri="{FF2B5EF4-FFF2-40B4-BE49-F238E27FC236}">
              <a16:creationId xmlns:a16="http://schemas.microsoft.com/office/drawing/2014/main" id="{00000000-0008-0000-0300-0000A1410100}"/>
            </a:ext>
          </a:extLst>
        </xdr:cNvPr>
        <xdr:cNvSpPr>
          <a:spLocks noChangeShapeType="1"/>
        </xdr:cNvSpPr>
      </xdr:nvSpPr>
      <xdr:spPr bwMode="auto">
        <a:xfrm>
          <a:off x="4770120" y="2971800"/>
          <a:ext cx="0" cy="266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8</xdr:col>
      <xdr:colOff>28575</xdr:colOff>
      <xdr:row>11</xdr:row>
      <xdr:rowOff>430530</xdr:rowOff>
    </xdr:from>
    <xdr:to>
      <xdr:col>10</xdr:col>
      <xdr:colOff>405615</xdr:colOff>
      <xdr:row>11</xdr:row>
      <xdr:rowOff>609773</xdr:rowOff>
    </xdr:to>
    <xdr:sp macro="" textlink="">
      <xdr:nvSpPr>
        <xdr:cNvPr id="9452" name="Text Box 236">
          <a:extLst>
            <a:ext uri="{FF2B5EF4-FFF2-40B4-BE49-F238E27FC236}">
              <a16:creationId xmlns:a16="http://schemas.microsoft.com/office/drawing/2014/main" id="{00000000-0008-0000-0300-0000EC240000}"/>
            </a:ext>
          </a:extLst>
        </xdr:cNvPr>
        <xdr:cNvSpPr txBox="1">
          <a:spLocks noChangeArrowheads="1"/>
        </xdr:cNvSpPr>
      </xdr:nvSpPr>
      <xdr:spPr bwMode="auto">
        <a:xfrm>
          <a:off x="4695825" y="3000375"/>
          <a:ext cx="1666875" cy="171450"/>
        </a:xfrm>
        <a:prstGeom prst="rect">
          <a:avLst/>
        </a:prstGeom>
        <a:noFill/>
        <a:ln>
          <a:noFill/>
        </a:ln>
      </xdr:spPr>
      <xdr:txBody>
        <a:bodyPr vertOverflow="clip" wrap="square" lIns="27432" tIns="18288" rIns="0" bIns="0" anchor="t" upright="1"/>
        <a:lstStyle/>
        <a:p>
          <a:pPr algn="l" rtl="0">
            <a:defRPr sz="1000"/>
          </a:pPr>
          <a:r>
            <a:rPr lang="ja-JP" altLang="en-US" sz="800" b="0" i="0" u="sng" strike="noStrike" baseline="0">
              <a:solidFill>
                <a:srgbClr val="000000"/>
              </a:solidFill>
              <a:latin typeface="ＭＳ ゴシック"/>
              <a:ea typeface="ＭＳ ゴシック"/>
            </a:rPr>
            <a:t>注）団体一覧の番号を記入</a:t>
          </a:r>
        </a:p>
      </xdr:txBody>
    </xdr:sp>
    <xdr:clientData/>
  </xdr:twoCellAnchor>
  <xdr:twoCellAnchor>
    <xdr:from>
      <xdr:col>6</xdr:col>
      <xdr:colOff>0</xdr:colOff>
      <xdr:row>26</xdr:row>
      <xdr:rowOff>274320</xdr:rowOff>
    </xdr:from>
    <xdr:to>
      <xdr:col>6</xdr:col>
      <xdr:colOff>487680</xdr:colOff>
      <xdr:row>27</xdr:row>
      <xdr:rowOff>0</xdr:rowOff>
    </xdr:to>
    <xdr:grpSp>
      <xdr:nvGrpSpPr>
        <xdr:cNvPr id="82339" name="Group 237">
          <a:extLst>
            <a:ext uri="{FF2B5EF4-FFF2-40B4-BE49-F238E27FC236}">
              <a16:creationId xmlns:a16="http://schemas.microsoft.com/office/drawing/2014/main" id="{00000000-0008-0000-0300-0000A3410100}"/>
            </a:ext>
          </a:extLst>
        </xdr:cNvPr>
        <xdr:cNvGrpSpPr>
          <a:grpSpLocks/>
        </xdr:cNvGrpSpPr>
      </xdr:nvGrpSpPr>
      <xdr:grpSpPr bwMode="auto">
        <a:xfrm>
          <a:off x="3206750" y="8084820"/>
          <a:ext cx="487680" cy="170180"/>
          <a:chOff x="354" y="751"/>
          <a:chExt cx="50" cy="23"/>
        </a:xfrm>
      </xdr:grpSpPr>
      <xdr:sp macro="" textlink="">
        <xdr:nvSpPr>
          <xdr:cNvPr id="82370" name="Line 238">
            <a:extLst>
              <a:ext uri="{FF2B5EF4-FFF2-40B4-BE49-F238E27FC236}">
                <a16:creationId xmlns:a16="http://schemas.microsoft.com/office/drawing/2014/main" id="{00000000-0008-0000-0300-0000C2410100}"/>
              </a:ext>
            </a:extLst>
          </xdr:cNvPr>
          <xdr:cNvSpPr>
            <a:spLocks noChangeShapeType="1"/>
          </xdr:cNvSpPr>
        </xdr:nvSpPr>
        <xdr:spPr bwMode="auto">
          <a:xfrm flipV="1">
            <a:off x="354" y="751"/>
            <a:ext cx="0" cy="2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71" name="Line 239">
            <a:extLst>
              <a:ext uri="{FF2B5EF4-FFF2-40B4-BE49-F238E27FC236}">
                <a16:creationId xmlns:a16="http://schemas.microsoft.com/office/drawing/2014/main" id="{00000000-0008-0000-0300-0000C3410100}"/>
              </a:ext>
            </a:extLst>
          </xdr:cNvPr>
          <xdr:cNvSpPr>
            <a:spLocks noChangeShapeType="1"/>
          </xdr:cNvSpPr>
        </xdr:nvSpPr>
        <xdr:spPr bwMode="auto">
          <a:xfrm flipV="1">
            <a:off x="379"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72" name="Line 240">
            <a:extLst>
              <a:ext uri="{FF2B5EF4-FFF2-40B4-BE49-F238E27FC236}">
                <a16:creationId xmlns:a16="http://schemas.microsoft.com/office/drawing/2014/main" id="{00000000-0008-0000-0300-0000C4410100}"/>
              </a:ext>
            </a:extLst>
          </xdr:cNvPr>
          <xdr:cNvSpPr>
            <a:spLocks noChangeShapeType="1"/>
          </xdr:cNvSpPr>
        </xdr:nvSpPr>
        <xdr:spPr bwMode="auto">
          <a:xfrm flipV="1">
            <a:off x="404"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4</xdr:col>
      <xdr:colOff>83820</xdr:colOff>
      <xdr:row>26</xdr:row>
      <xdr:rowOff>274320</xdr:rowOff>
    </xdr:from>
    <xdr:to>
      <xdr:col>5</xdr:col>
      <xdr:colOff>251460</xdr:colOff>
      <xdr:row>27</xdr:row>
      <xdr:rowOff>0</xdr:rowOff>
    </xdr:to>
    <xdr:grpSp>
      <xdr:nvGrpSpPr>
        <xdr:cNvPr id="82340" name="Group 241">
          <a:extLst>
            <a:ext uri="{FF2B5EF4-FFF2-40B4-BE49-F238E27FC236}">
              <a16:creationId xmlns:a16="http://schemas.microsoft.com/office/drawing/2014/main" id="{00000000-0008-0000-0300-0000A4410100}"/>
            </a:ext>
          </a:extLst>
        </xdr:cNvPr>
        <xdr:cNvGrpSpPr>
          <a:grpSpLocks/>
        </xdr:cNvGrpSpPr>
      </xdr:nvGrpSpPr>
      <xdr:grpSpPr bwMode="auto">
        <a:xfrm>
          <a:off x="2566670" y="8084820"/>
          <a:ext cx="466090" cy="170180"/>
          <a:chOff x="354" y="751"/>
          <a:chExt cx="50" cy="23"/>
        </a:xfrm>
      </xdr:grpSpPr>
      <xdr:sp macro="" textlink="">
        <xdr:nvSpPr>
          <xdr:cNvPr id="82367" name="Line 242">
            <a:extLst>
              <a:ext uri="{FF2B5EF4-FFF2-40B4-BE49-F238E27FC236}">
                <a16:creationId xmlns:a16="http://schemas.microsoft.com/office/drawing/2014/main" id="{00000000-0008-0000-0300-0000BF410100}"/>
              </a:ext>
            </a:extLst>
          </xdr:cNvPr>
          <xdr:cNvSpPr>
            <a:spLocks noChangeShapeType="1"/>
          </xdr:cNvSpPr>
        </xdr:nvSpPr>
        <xdr:spPr bwMode="auto">
          <a:xfrm flipV="1">
            <a:off x="354" y="751"/>
            <a:ext cx="0" cy="2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68" name="Line 243">
            <a:extLst>
              <a:ext uri="{FF2B5EF4-FFF2-40B4-BE49-F238E27FC236}">
                <a16:creationId xmlns:a16="http://schemas.microsoft.com/office/drawing/2014/main" id="{00000000-0008-0000-0300-0000C0410100}"/>
              </a:ext>
            </a:extLst>
          </xdr:cNvPr>
          <xdr:cNvSpPr>
            <a:spLocks noChangeShapeType="1"/>
          </xdr:cNvSpPr>
        </xdr:nvSpPr>
        <xdr:spPr bwMode="auto">
          <a:xfrm flipV="1">
            <a:off x="379"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69" name="Line 244">
            <a:extLst>
              <a:ext uri="{FF2B5EF4-FFF2-40B4-BE49-F238E27FC236}">
                <a16:creationId xmlns:a16="http://schemas.microsoft.com/office/drawing/2014/main" id="{00000000-0008-0000-0300-0000C1410100}"/>
              </a:ext>
            </a:extLst>
          </xdr:cNvPr>
          <xdr:cNvSpPr>
            <a:spLocks noChangeShapeType="1"/>
          </xdr:cNvSpPr>
        </xdr:nvSpPr>
        <xdr:spPr bwMode="auto">
          <a:xfrm flipV="1">
            <a:off x="404"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3</xdr:col>
      <xdr:colOff>129540</xdr:colOff>
      <xdr:row>26</xdr:row>
      <xdr:rowOff>274320</xdr:rowOff>
    </xdr:from>
    <xdr:to>
      <xdr:col>3</xdr:col>
      <xdr:colOff>617220</xdr:colOff>
      <xdr:row>27</xdr:row>
      <xdr:rowOff>0</xdr:rowOff>
    </xdr:to>
    <xdr:grpSp>
      <xdr:nvGrpSpPr>
        <xdr:cNvPr id="82341" name="Group 245">
          <a:extLst>
            <a:ext uri="{FF2B5EF4-FFF2-40B4-BE49-F238E27FC236}">
              <a16:creationId xmlns:a16="http://schemas.microsoft.com/office/drawing/2014/main" id="{00000000-0008-0000-0300-0000A5410100}"/>
            </a:ext>
          </a:extLst>
        </xdr:cNvPr>
        <xdr:cNvGrpSpPr>
          <a:grpSpLocks/>
        </xdr:cNvGrpSpPr>
      </xdr:nvGrpSpPr>
      <xdr:grpSpPr bwMode="auto">
        <a:xfrm>
          <a:off x="1932940" y="8084820"/>
          <a:ext cx="487680" cy="170180"/>
          <a:chOff x="354" y="751"/>
          <a:chExt cx="50" cy="23"/>
        </a:xfrm>
      </xdr:grpSpPr>
      <xdr:sp macro="" textlink="">
        <xdr:nvSpPr>
          <xdr:cNvPr id="82364" name="Line 246">
            <a:extLst>
              <a:ext uri="{FF2B5EF4-FFF2-40B4-BE49-F238E27FC236}">
                <a16:creationId xmlns:a16="http://schemas.microsoft.com/office/drawing/2014/main" id="{00000000-0008-0000-0300-0000BC410100}"/>
              </a:ext>
            </a:extLst>
          </xdr:cNvPr>
          <xdr:cNvSpPr>
            <a:spLocks noChangeShapeType="1"/>
          </xdr:cNvSpPr>
        </xdr:nvSpPr>
        <xdr:spPr bwMode="auto">
          <a:xfrm flipV="1">
            <a:off x="354" y="751"/>
            <a:ext cx="0" cy="2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65" name="Line 247">
            <a:extLst>
              <a:ext uri="{FF2B5EF4-FFF2-40B4-BE49-F238E27FC236}">
                <a16:creationId xmlns:a16="http://schemas.microsoft.com/office/drawing/2014/main" id="{00000000-0008-0000-0300-0000BD410100}"/>
              </a:ext>
            </a:extLst>
          </xdr:cNvPr>
          <xdr:cNvSpPr>
            <a:spLocks noChangeShapeType="1"/>
          </xdr:cNvSpPr>
        </xdr:nvSpPr>
        <xdr:spPr bwMode="auto">
          <a:xfrm flipV="1">
            <a:off x="379"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66" name="Line 248">
            <a:extLst>
              <a:ext uri="{FF2B5EF4-FFF2-40B4-BE49-F238E27FC236}">
                <a16:creationId xmlns:a16="http://schemas.microsoft.com/office/drawing/2014/main" id="{00000000-0008-0000-0300-0000BE410100}"/>
              </a:ext>
            </a:extLst>
          </xdr:cNvPr>
          <xdr:cNvSpPr>
            <a:spLocks noChangeShapeType="1"/>
          </xdr:cNvSpPr>
        </xdr:nvSpPr>
        <xdr:spPr bwMode="auto">
          <a:xfrm flipV="1">
            <a:off x="404"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6</xdr:col>
      <xdr:colOff>561975</xdr:colOff>
      <xdr:row>22</xdr:row>
      <xdr:rowOff>0</xdr:rowOff>
    </xdr:from>
    <xdr:to>
      <xdr:col>7</xdr:col>
      <xdr:colOff>96446</xdr:colOff>
      <xdr:row>22</xdr:row>
      <xdr:rowOff>390525</xdr:rowOff>
    </xdr:to>
    <xdr:sp macro="" textlink="">
      <xdr:nvSpPr>
        <xdr:cNvPr id="9465" name="Text Box 249">
          <a:extLst>
            <a:ext uri="{FF2B5EF4-FFF2-40B4-BE49-F238E27FC236}">
              <a16:creationId xmlns:a16="http://schemas.microsoft.com/office/drawing/2014/main" id="{00000000-0008-0000-0300-0000F9240000}"/>
            </a:ext>
          </a:extLst>
        </xdr:cNvPr>
        <xdr:cNvSpPr txBox="1">
          <a:spLocks noChangeArrowheads="1"/>
        </xdr:cNvSpPr>
      </xdr:nvSpPr>
      <xdr:spPr bwMode="auto">
        <a:xfrm>
          <a:off x="3933825" y="6410325"/>
          <a:ext cx="247650" cy="390525"/>
        </a:xfrm>
        <a:prstGeom prst="rect">
          <a:avLst/>
        </a:prstGeom>
        <a:noFill/>
        <a:ln>
          <a:noFill/>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百</a:t>
          </a:r>
        </a:p>
        <a:p>
          <a:pPr algn="l" rtl="0">
            <a:lnSpc>
              <a:spcPts val="1000"/>
            </a:lnSpc>
            <a:defRPr sz="1000"/>
          </a:pPr>
          <a:r>
            <a:rPr lang="ja-JP" altLang="en-US" sz="900" b="0" i="0" u="none" strike="noStrike" baseline="0">
              <a:solidFill>
                <a:srgbClr val="000000"/>
              </a:solidFill>
              <a:latin typeface="ＭＳ 明朝"/>
              <a:ea typeface="ＭＳ 明朝"/>
            </a:rPr>
            <a:t>万</a:t>
          </a:r>
        </a:p>
      </xdr:txBody>
    </xdr:sp>
    <xdr:clientData/>
  </xdr:twoCellAnchor>
  <xdr:twoCellAnchor>
    <xdr:from>
      <xdr:col>2</xdr:col>
      <xdr:colOff>28575</xdr:colOff>
      <xdr:row>29</xdr:row>
      <xdr:rowOff>47625</xdr:rowOff>
    </xdr:from>
    <xdr:to>
      <xdr:col>4</xdr:col>
      <xdr:colOff>0</xdr:colOff>
      <xdr:row>30</xdr:row>
      <xdr:rowOff>430597</xdr:rowOff>
    </xdr:to>
    <xdr:sp macro="" textlink="">
      <xdr:nvSpPr>
        <xdr:cNvPr id="9466" name="Text Box 250">
          <a:extLst>
            <a:ext uri="{FF2B5EF4-FFF2-40B4-BE49-F238E27FC236}">
              <a16:creationId xmlns:a16="http://schemas.microsoft.com/office/drawing/2014/main" id="{00000000-0008-0000-0300-0000FA240000}"/>
            </a:ext>
          </a:extLst>
        </xdr:cNvPr>
        <xdr:cNvSpPr txBox="1">
          <a:spLocks noChangeArrowheads="1"/>
        </xdr:cNvSpPr>
      </xdr:nvSpPr>
      <xdr:spPr bwMode="auto">
        <a:xfrm>
          <a:off x="723900" y="8772525"/>
          <a:ext cx="1885950" cy="638175"/>
        </a:xfrm>
        <a:prstGeom prst="rect">
          <a:avLst/>
        </a:prstGeom>
        <a:solidFill>
          <a:schemeClr val="bg1">
            <a:lumMod val="65000"/>
          </a:schemeClr>
        </a:solidFill>
        <a:ln>
          <a:noFill/>
        </a:ln>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(12)</a:t>
          </a:r>
          <a:r>
            <a:rPr lang="ja-JP" altLang="en-US" sz="1000" b="0" i="0" u="none" strike="noStrike" baseline="0">
              <a:solidFill>
                <a:srgbClr val="000000"/>
              </a:solidFill>
              <a:latin typeface="ＭＳ 明朝"/>
              <a:ea typeface="ＭＳ 明朝"/>
            </a:rPr>
            <a:t>本調査の対象となる産業</a:t>
          </a:r>
        </a:p>
        <a:p>
          <a:pPr algn="l" rtl="0">
            <a:lnSpc>
              <a:spcPts val="1200"/>
            </a:lnSpc>
            <a:defRPr sz="1000"/>
          </a:pPr>
          <a:r>
            <a:rPr lang="ja-JP" altLang="en-US" sz="1000" b="0" i="0" u="none" strike="noStrike" baseline="0">
              <a:solidFill>
                <a:srgbClr val="000000"/>
              </a:solidFill>
              <a:latin typeface="ＭＳ 明朝"/>
              <a:ea typeface="ＭＳ 明朝"/>
            </a:rPr>
            <a:t>    廃棄物・有価発生物の</a:t>
          </a:r>
        </a:p>
        <a:p>
          <a:pPr algn="l" rtl="0">
            <a:lnSpc>
              <a:spcPts val="1100"/>
            </a:lnSpc>
            <a:defRPr sz="1000"/>
          </a:pPr>
          <a:r>
            <a:rPr lang="ja-JP" altLang="en-US" sz="1000" b="0" i="0" u="none" strike="noStrike" baseline="0">
              <a:solidFill>
                <a:srgbClr val="000000"/>
              </a:solidFill>
              <a:latin typeface="ＭＳ 明朝"/>
              <a:ea typeface="ＭＳ 明朝"/>
            </a:rPr>
            <a:t>　　発生の有無</a:t>
          </a:r>
        </a:p>
        <a:p>
          <a:pPr algn="l" rtl="0">
            <a:lnSpc>
              <a:spcPts val="1100"/>
            </a:lnSpc>
            <a:defRPr sz="1000"/>
          </a:pPr>
          <a:r>
            <a:rPr lang="ja-JP" altLang="en-US" sz="10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ゴシック"/>
              <a:ea typeface="ＭＳ ゴシック"/>
            </a:rPr>
            <a:t>（○で囲んで下さい）</a:t>
          </a:r>
        </a:p>
      </xdr:txBody>
    </xdr:sp>
    <xdr:clientData/>
  </xdr:twoCellAnchor>
  <xdr:twoCellAnchor>
    <xdr:from>
      <xdr:col>4</xdr:col>
      <xdr:colOff>38100</xdr:colOff>
      <xdr:row>31</xdr:row>
      <xdr:rowOff>38100</xdr:rowOff>
    </xdr:from>
    <xdr:to>
      <xdr:col>5</xdr:col>
      <xdr:colOff>137160</xdr:colOff>
      <xdr:row>32</xdr:row>
      <xdr:rowOff>83820</xdr:rowOff>
    </xdr:to>
    <xdr:sp macro="" textlink="">
      <xdr:nvSpPr>
        <xdr:cNvPr id="82344" name="テキスト18">
          <a:extLst>
            <a:ext uri="{FF2B5EF4-FFF2-40B4-BE49-F238E27FC236}">
              <a16:creationId xmlns:a16="http://schemas.microsoft.com/office/drawing/2014/main" id="{00000000-0008-0000-0300-0000A8410100}"/>
            </a:ext>
          </a:extLst>
        </xdr:cNvPr>
        <xdr:cNvSpPr txBox="1">
          <a:spLocks noChangeArrowheads="1"/>
        </xdr:cNvSpPr>
      </xdr:nvSpPr>
      <xdr:spPr bwMode="auto">
        <a:xfrm>
          <a:off x="2712720" y="9494520"/>
          <a:ext cx="419100" cy="236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6</xdr:col>
      <xdr:colOff>0</xdr:colOff>
      <xdr:row>22</xdr:row>
      <xdr:rowOff>220980</xdr:rowOff>
    </xdr:from>
    <xdr:to>
      <xdr:col>6</xdr:col>
      <xdr:colOff>487680</xdr:colOff>
      <xdr:row>23</xdr:row>
      <xdr:rowOff>0</xdr:rowOff>
    </xdr:to>
    <xdr:grpSp>
      <xdr:nvGrpSpPr>
        <xdr:cNvPr id="82345" name="Group 252">
          <a:extLst>
            <a:ext uri="{FF2B5EF4-FFF2-40B4-BE49-F238E27FC236}">
              <a16:creationId xmlns:a16="http://schemas.microsoft.com/office/drawing/2014/main" id="{00000000-0008-0000-0300-0000A9410100}"/>
            </a:ext>
          </a:extLst>
        </xdr:cNvPr>
        <xdr:cNvGrpSpPr>
          <a:grpSpLocks/>
        </xdr:cNvGrpSpPr>
      </xdr:nvGrpSpPr>
      <xdr:grpSpPr bwMode="auto">
        <a:xfrm>
          <a:off x="3206750" y="6653530"/>
          <a:ext cx="487680" cy="223520"/>
          <a:chOff x="354" y="751"/>
          <a:chExt cx="50" cy="23"/>
        </a:xfrm>
      </xdr:grpSpPr>
      <xdr:sp macro="" textlink="">
        <xdr:nvSpPr>
          <xdr:cNvPr id="82361" name="Line 253">
            <a:extLst>
              <a:ext uri="{FF2B5EF4-FFF2-40B4-BE49-F238E27FC236}">
                <a16:creationId xmlns:a16="http://schemas.microsoft.com/office/drawing/2014/main" id="{00000000-0008-0000-0300-0000B9410100}"/>
              </a:ext>
            </a:extLst>
          </xdr:cNvPr>
          <xdr:cNvSpPr>
            <a:spLocks noChangeShapeType="1"/>
          </xdr:cNvSpPr>
        </xdr:nvSpPr>
        <xdr:spPr bwMode="auto">
          <a:xfrm flipV="1">
            <a:off x="354" y="751"/>
            <a:ext cx="0" cy="2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62" name="Line 254">
            <a:extLst>
              <a:ext uri="{FF2B5EF4-FFF2-40B4-BE49-F238E27FC236}">
                <a16:creationId xmlns:a16="http://schemas.microsoft.com/office/drawing/2014/main" id="{00000000-0008-0000-0300-0000BA410100}"/>
              </a:ext>
            </a:extLst>
          </xdr:cNvPr>
          <xdr:cNvSpPr>
            <a:spLocks noChangeShapeType="1"/>
          </xdr:cNvSpPr>
        </xdr:nvSpPr>
        <xdr:spPr bwMode="auto">
          <a:xfrm flipV="1">
            <a:off x="379"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63" name="Line 255">
            <a:extLst>
              <a:ext uri="{FF2B5EF4-FFF2-40B4-BE49-F238E27FC236}">
                <a16:creationId xmlns:a16="http://schemas.microsoft.com/office/drawing/2014/main" id="{00000000-0008-0000-0300-0000BB410100}"/>
              </a:ext>
            </a:extLst>
          </xdr:cNvPr>
          <xdr:cNvSpPr>
            <a:spLocks noChangeShapeType="1"/>
          </xdr:cNvSpPr>
        </xdr:nvSpPr>
        <xdr:spPr bwMode="auto">
          <a:xfrm flipV="1">
            <a:off x="404"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4</xdr:col>
      <xdr:colOff>76200</xdr:colOff>
      <xdr:row>22</xdr:row>
      <xdr:rowOff>220980</xdr:rowOff>
    </xdr:from>
    <xdr:to>
      <xdr:col>5</xdr:col>
      <xdr:colOff>243840</xdr:colOff>
      <xdr:row>23</xdr:row>
      <xdr:rowOff>0</xdr:rowOff>
    </xdr:to>
    <xdr:grpSp>
      <xdr:nvGrpSpPr>
        <xdr:cNvPr id="82346" name="Group 256">
          <a:extLst>
            <a:ext uri="{FF2B5EF4-FFF2-40B4-BE49-F238E27FC236}">
              <a16:creationId xmlns:a16="http://schemas.microsoft.com/office/drawing/2014/main" id="{00000000-0008-0000-0300-0000AA410100}"/>
            </a:ext>
          </a:extLst>
        </xdr:cNvPr>
        <xdr:cNvGrpSpPr>
          <a:grpSpLocks/>
        </xdr:cNvGrpSpPr>
      </xdr:nvGrpSpPr>
      <xdr:grpSpPr bwMode="auto">
        <a:xfrm>
          <a:off x="2559050" y="6653530"/>
          <a:ext cx="466090" cy="223520"/>
          <a:chOff x="354" y="751"/>
          <a:chExt cx="50" cy="23"/>
        </a:xfrm>
      </xdr:grpSpPr>
      <xdr:sp macro="" textlink="">
        <xdr:nvSpPr>
          <xdr:cNvPr id="82358" name="Line 257">
            <a:extLst>
              <a:ext uri="{FF2B5EF4-FFF2-40B4-BE49-F238E27FC236}">
                <a16:creationId xmlns:a16="http://schemas.microsoft.com/office/drawing/2014/main" id="{00000000-0008-0000-0300-0000B6410100}"/>
              </a:ext>
            </a:extLst>
          </xdr:cNvPr>
          <xdr:cNvSpPr>
            <a:spLocks noChangeShapeType="1"/>
          </xdr:cNvSpPr>
        </xdr:nvSpPr>
        <xdr:spPr bwMode="auto">
          <a:xfrm flipV="1">
            <a:off x="354" y="751"/>
            <a:ext cx="0" cy="2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59" name="Line 258">
            <a:extLst>
              <a:ext uri="{FF2B5EF4-FFF2-40B4-BE49-F238E27FC236}">
                <a16:creationId xmlns:a16="http://schemas.microsoft.com/office/drawing/2014/main" id="{00000000-0008-0000-0300-0000B7410100}"/>
              </a:ext>
            </a:extLst>
          </xdr:cNvPr>
          <xdr:cNvSpPr>
            <a:spLocks noChangeShapeType="1"/>
          </xdr:cNvSpPr>
        </xdr:nvSpPr>
        <xdr:spPr bwMode="auto">
          <a:xfrm flipV="1">
            <a:off x="379"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60" name="Line 259">
            <a:extLst>
              <a:ext uri="{FF2B5EF4-FFF2-40B4-BE49-F238E27FC236}">
                <a16:creationId xmlns:a16="http://schemas.microsoft.com/office/drawing/2014/main" id="{00000000-0008-0000-0300-0000B8410100}"/>
              </a:ext>
            </a:extLst>
          </xdr:cNvPr>
          <xdr:cNvSpPr>
            <a:spLocks noChangeShapeType="1"/>
          </xdr:cNvSpPr>
        </xdr:nvSpPr>
        <xdr:spPr bwMode="auto">
          <a:xfrm flipV="1">
            <a:off x="404"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3</xdr:col>
      <xdr:colOff>129540</xdr:colOff>
      <xdr:row>22</xdr:row>
      <xdr:rowOff>220980</xdr:rowOff>
    </xdr:from>
    <xdr:to>
      <xdr:col>3</xdr:col>
      <xdr:colOff>617220</xdr:colOff>
      <xdr:row>23</xdr:row>
      <xdr:rowOff>0</xdr:rowOff>
    </xdr:to>
    <xdr:grpSp>
      <xdr:nvGrpSpPr>
        <xdr:cNvPr id="82347" name="Group 260">
          <a:extLst>
            <a:ext uri="{FF2B5EF4-FFF2-40B4-BE49-F238E27FC236}">
              <a16:creationId xmlns:a16="http://schemas.microsoft.com/office/drawing/2014/main" id="{00000000-0008-0000-0300-0000AB410100}"/>
            </a:ext>
          </a:extLst>
        </xdr:cNvPr>
        <xdr:cNvGrpSpPr>
          <a:grpSpLocks/>
        </xdr:cNvGrpSpPr>
      </xdr:nvGrpSpPr>
      <xdr:grpSpPr bwMode="auto">
        <a:xfrm>
          <a:off x="1932940" y="6653530"/>
          <a:ext cx="487680" cy="223520"/>
          <a:chOff x="354" y="751"/>
          <a:chExt cx="50" cy="23"/>
        </a:xfrm>
      </xdr:grpSpPr>
      <xdr:sp macro="" textlink="">
        <xdr:nvSpPr>
          <xdr:cNvPr id="82355" name="Line 261">
            <a:extLst>
              <a:ext uri="{FF2B5EF4-FFF2-40B4-BE49-F238E27FC236}">
                <a16:creationId xmlns:a16="http://schemas.microsoft.com/office/drawing/2014/main" id="{00000000-0008-0000-0300-0000B3410100}"/>
              </a:ext>
            </a:extLst>
          </xdr:cNvPr>
          <xdr:cNvSpPr>
            <a:spLocks noChangeShapeType="1"/>
          </xdr:cNvSpPr>
        </xdr:nvSpPr>
        <xdr:spPr bwMode="auto">
          <a:xfrm flipV="1">
            <a:off x="354" y="751"/>
            <a:ext cx="0" cy="2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56" name="Line 262">
            <a:extLst>
              <a:ext uri="{FF2B5EF4-FFF2-40B4-BE49-F238E27FC236}">
                <a16:creationId xmlns:a16="http://schemas.microsoft.com/office/drawing/2014/main" id="{00000000-0008-0000-0300-0000B4410100}"/>
              </a:ext>
            </a:extLst>
          </xdr:cNvPr>
          <xdr:cNvSpPr>
            <a:spLocks noChangeShapeType="1"/>
          </xdr:cNvSpPr>
        </xdr:nvSpPr>
        <xdr:spPr bwMode="auto">
          <a:xfrm flipV="1">
            <a:off x="379"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57" name="Line 263">
            <a:extLst>
              <a:ext uri="{FF2B5EF4-FFF2-40B4-BE49-F238E27FC236}">
                <a16:creationId xmlns:a16="http://schemas.microsoft.com/office/drawing/2014/main" id="{00000000-0008-0000-0300-0000B5410100}"/>
              </a:ext>
            </a:extLst>
          </xdr:cNvPr>
          <xdr:cNvSpPr>
            <a:spLocks noChangeShapeType="1"/>
          </xdr:cNvSpPr>
        </xdr:nvSpPr>
        <xdr:spPr bwMode="auto">
          <a:xfrm flipV="1">
            <a:off x="404"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8</xdr:col>
      <xdr:colOff>38100</xdr:colOff>
      <xdr:row>40</xdr:row>
      <xdr:rowOff>7620</xdr:rowOff>
    </xdr:from>
    <xdr:to>
      <xdr:col>8</xdr:col>
      <xdr:colOff>220980</xdr:colOff>
      <xdr:row>41</xdr:row>
      <xdr:rowOff>7620</xdr:rowOff>
    </xdr:to>
    <xdr:sp macro="" textlink="">
      <xdr:nvSpPr>
        <xdr:cNvPr id="82348" name="テキスト52">
          <a:extLst>
            <a:ext uri="{FF2B5EF4-FFF2-40B4-BE49-F238E27FC236}">
              <a16:creationId xmlns:a16="http://schemas.microsoft.com/office/drawing/2014/main" id="{00000000-0008-0000-0300-0000AC410100}"/>
            </a:ext>
          </a:extLst>
        </xdr:cNvPr>
        <xdr:cNvSpPr txBox="1">
          <a:spLocks noChangeArrowheads="1"/>
        </xdr:cNvSpPr>
      </xdr:nvSpPr>
      <xdr:spPr bwMode="auto">
        <a:xfrm>
          <a:off x="4815840" y="10424160"/>
          <a:ext cx="18288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xdr:col>
      <xdr:colOff>281940</xdr:colOff>
      <xdr:row>40</xdr:row>
      <xdr:rowOff>7620</xdr:rowOff>
    </xdr:from>
    <xdr:to>
      <xdr:col>8</xdr:col>
      <xdr:colOff>464820</xdr:colOff>
      <xdr:row>41</xdr:row>
      <xdr:rowOff>7620</xdr:rowOff>
    </xdr:to>
    <xdr:sp macro="" textlink="">
      <xdr:nvSpPr>
        <xdr:cNvPr id="82349" name="テキスト53">
          <a:extLst>
            <a:ext uri="{FF2B5EF4-FFF2-40B4-BE49-F238E27FC236}">
              <a16:creationId xmlns:a16="http://schemas.microsoft.com/office/drawing/2014/main" id="{00000000-0008-0000-0300-0000AD410100}"/>
            </a:ext>
          </a:extLst>
        </xdr:cNvPr>
        <xdr:cNvSpPr txBox="1">
          <a:spLocks noChangeArrowheads="1"/>
        </xdr:cNvSpPr>
      </xdr:nvSpPr>
      <xdr:spPr bwMode="auto">
        <a:xfrm>
          <a:off x="5059680" y="10424160"/>
          <a:ext cx="18288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xdr:col>
      <xdr:colOff>563880</xdr:colOff>
      <xdr:row>40</xdr:row>
      <xdr:rowOff>7620</xdr:rowOff>
    </xdr:from>
    <xdr:to>
      <xdr:col>9</xdr:col>
      <xdr:colOff>144780</xdr:colOff>
      <xdr:row>41</xdr:row>
      <xdr:rowOff>7620</xdr:rowOff>
    </xdr:to>
    <xdr:sp macro="" textlink="">
      <xdr:nvSpPr>
        <xdr:cNvPr id="82350" name="テキスト54">
          <a:extLst>
            <a:ext uri="{FF2B5EF4-FFF2-40B4-BE49-F238E27FC236}">
              <a16:creationId xmlns:a16="http://schemas.microsoft.com/office/drawing/2014/main" id="{00000000-0008-0000-0300-0000AE410100}"/>
            </a:ext>
          </a:extLst>
        </xdr:cNvPr>
        <xdr:cNvSpPr txBox="1">
          <a:spLocks noChangeArrowheads="1"/>
        </xdr:cNvSpPr>
      </xdr:nvSpPr>
      <xdr:spPr bwMode="auto">
        <a:xfrm>
          <a:off x="5341620" y="10424160"/>
          <a:ext cx="17526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9</xdr:col>
      <xdr:colOff>213360</xdr:colOff>
      <xdr:row>40</xdr:row>
      <xdr:rowOff>7620</xdr:rowOff>
    </xdr:from>
    <xdr:to>
      <xdr:col>9</xdr:col>
      <xdr:colOff>411480</xdr:colOff>
      <xdr:row>41</xdr:row>
      <xdr:rowOff>7620</xdr:rowOff>
    </xdr:to>
    <xdr:sp macro="" textlink="">
      <xdr:nvSpPr>
        <xdr:cNvPr id="82351" name="テキスト55">
          <a:extLst>
            <a:ext uri="{FF2B5EF4-FFF2-40B4-BE49-F238E27FC236}">
              <a16:creationId xmlns:a16="http://schemas.microsoft.com/office/drawing/2014/main" id="{00000000-0008-0000-0300-0000AF410100}"/>
            </a:ext>
          </a:extLst>
        </xdr:cNvPr>
        <xdr:cNvSpPr txBox="1">
          <a:spLocks noChangeArrowheads="1"/>
        </xdr:cNvSpPr>
      </xdr:nvSpPr>
      <xdr:spPr bwMode="auto">
        <a:xfrm>
          <a:off x="5585460" y="10424160"/>
          <a:ext cx="1981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9</xdr:col>
      <xdr:colOff>464820</xdr:colOff>
      <xdr:row>40</xdr:row>
      <xdr:rowOff>7620</xdr:rowOff>
    </xdr:from>
    <xdr:to>
      <xdr:col>9</xdr:col>
      <xdr:colOff>655320</xdr:colOff>
      <xdr:row>41</xdr:row>
      <xdr:rowOff>7620</xdr:rowOff>
    </xdr:to>
    <xdr:sp macro="" textlink="">
      <xdr:nvSpPr>
        <xdr:cNvPr id="82352" name="テキスト56">
          <a:extLst>
            <a:ext uri="{FF2B5EF4-FFF2-40B4-BE49-F238E27FC236}">
              <a16:creationId xmlns:a16="http://schemas.microsoft.com/office/drawing/2014/main" id="{00000000-0008-0000-0300-0000B0410100}"/>
            </a:ext>
          </a:extLst>
        </xdr:cNvPr>
        <xdr:cNvSpPr txBox="1">
          <a:spLocks noChangeArrowheads="1"/>
        </xdr:cNvSpPr>
      </xdr:nvSpPr>
      <xdr:spPr bwMode="auto">
        <a:xfrm>
          <a:off x="5836920" y="10424160"/>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10</xdr:col>
      <xdr:colOff>0</xdr:colOff>
      <xdr:row>40</xdr:row>
      <xdr:rowOff>7620</xdr:rowOff>
    </xdr:from>
    <xdr:to>
      <xdr:col>10</xdr:col>
      <xdr:colOff>182880</xdr:colOff>
      <xdr:row>41</xdr:row>
      <xdr:rowOff>7620</xdr:rowOff>
    </xdr:to>
    <xdr:sp macro="" textlink="">
      <xdr:nvSpPr>
        <xdr:cNvPr id="82353" name="テキスト57">
          <a:extLst>
            <a:ext uri="{FF2B5EF4-FFF2-40B4-BE49-F238E27FC236}">
              <a16:creationId xmlns:a16="http://schemas.microsoft.com/office/drawing/2014/main" id="{00000000-0008-0000-0300-0000B1410100}"/>
            </a:ext>
          </a:extLst>
        </xdr:cNvPr>
        <xdr:cNvSpPr txBox="1">
          <a:spLocks noChangeArrowheads="1"/>
        </xdr:cNvSpPr>
      </xdr:nvSpPr>
      <xdr:spPr bwMode="auto">
        <a:xfrm>
          <a:off x="6103620" y="10424160"/>
          <a:ext cx="18288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9</xdr:col>
      <xdr:colOff>251460</xdr:colOff>
      <xdr:row>30</xdr:row>
      <xdr:rowOff>22860</xdr:rowOff>
    </xdr:from>
    <xdr:to>
      <xdr:col>9</xdr:col>
      <xdr:colOff>541020</xdr:colOff>
      <xdr:row>30</xdr:row>
      <xdr:rowOff>388620</xdr:rowOff>
    </xdr:to>
    <xdr:sp macro="" textlink="">
      <xdr:nvSpPr>
        <xdr:cNvPr id="82354" name="テキスト15">
          <a:extLst>
            <a:ext uri="{FF2B5EF4-FFF2-40B4-BE49-F238E27FC236}">
              <a16:creationId xmlns:a16="http://schemas.microsoft.com/office/drawing/2014/main" id="{00000000-0008-0000-0300-0000B2410100}"/>
            </a:ext>
          </a:extLst>
        </xdr:cNvPr>
        <xdr:cNvSpPr txBox="1">
          <a:spLocks noChangeArrowheads="1"/>
        </xdr:cNvSpPr>
      </xdr:nvSpPr>
      <xdr:spPr bwMode="auto">
        <a:xfrm>
          <a:off x="5623560" y="9022080"/>
          <a:ext cx="289560" cy="365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xdr:col>
          <xdr:colOff>114300</xdr:colOff>
          <xdr:row>0</xdr:row>
          <xdr:rowOff>44450</xdr:rowOff>
        </xdr:from>
        <xdr:to>
          <xdr:col>2</xdr:col>
          <xdr:colOff>241300</xdr:colOff>
          <xdr:row>1</xdr:row>
          <xdr:rowOff>107950</xdr:rowOff>
        </xdr:to>
        <xdr:sp macro="" textlink="">
          <xdr:nvSpPr>
            <xdr:cNvPr id="9282" name="CommandButton1" hidden="1">
              <a:extLst>
                <a:ext uri="{63B3BB69-23CF-44E3-9099-C40C66FF867C}">
                  <a14:compatExt spid="_x0000_s9282"/>
                </a:ext>
                <a:ext uri="{FF2B5EF4-FFF2-40B4-BE49-F238E27FC236}">
                  <a16:creationId xmlns:a16="http://schemas.microsoft.com/office/drawing/2014/main" id="{00000000-0008-0000-0300-000042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29</xdr:col>
      <xdr:colOff>29391</xdr:colOff>
      <xdr:row>4</xdr:row>
      <xdr:rowOff>38100</xdr:rowOff>
    </xdr:from>
    <xdr:to>
      <xdr:col>30</xdr:col>
      <xdr:colOff>121448</xdr:colOff>
      <xdr:row>4</xdr:row>
      <xdr:rowOff>304800</xdr:rowOff>
    </xdr:to>
    <xdr:sp macro="" textlink="" fLocksText="0">
      <xdr:nvSpPr>
        <xdr:cNvPr id="2" name="テキスト1">
          <a:extLst>
            <a:ext uri="{FF2B5EF4-FFF2-40B4-BE49-F238E27FC236}">
              <a16:creationId xmlns:a16="http://schemas.microsoft.com/office/drawing/2014/main" id="{00000000-0008-0000-0400-000002000000}"/>
            </a:ext>
          </a:extLst>
        </xdr:cNvPr>
        <xdr:cNvSpPr txBox="1">
          <a:spLocks noChangeArrowheads="1"/>
        </xdr:cNvSpPr>
      </xdr:nvSpPr>
      <xdr:spPr bwMode="auto">
        <a:xfrm>
          <a:off x="17707791" y="647700"/>
          <a:ext cx="701657" cy="114300"/>
        </a:xfrm>
        <a:prstGeom prst="rect">
          <a:avLst/>
        </a:prstGeom>
        <a:noFill/>
        <a:ln>
          <a:noFill/>
        </a:ln>
      </xdr:spPr>
      <xdr:txBody>
        <a:bodyPr/>
        <a:lstStyle/>
        <a:p>
          <a:endParaRPr lang="ja-JP" altLang="en-US"/>
        </a:p>
      </xdr:txBody>
    </xdr:sp>
    <xdr:clientData/>
  </xdr:twoCellAnchor>
  <xdr:twoCellAnchor>
    <xdr:from>
      <xdr:col>30</xdr:col>
      <xdr:colOff>212547</xdr:colOff>
      <xdr:row>4</xdr:row>
      <xdr:rowOff>38100</xdr:rowOff>
    </xdr:from>
    <xdr:to>
      <xdr:col>31</xdr:col>
      <xdr:colOff>108661</xdr:colOff>
      <xdr:row>4</xdr:row>
      <xdr:rowOff>304800</xdr:rowOff>
    </xdr:to>
    <xdr:sp macro="" textlink="" fLocksText="0">
      <xdr:nvSpPr>
        <xdr:cNvPr id="3" name="テキスト2">
          <a:extLst>
            <a:ext uri="{FF2B5EF4-FFF2-40B4-BE49-F238E27FC236}">
              <a16:creationId xmlns:a16="http://schemas.microsoft.com/office/drawing/2014/main" id="{00000000-0008-0000-0400-000003000000}"/>
            </a:ext>
          </a:extLst>
        </xdr:cNvPr>
        <xdr:cNvSpPr txBox="1">
          <a:spLocks noChangeArrowheads="1"/>
        </xdr:cNvSpPr>
      </xdr:nvSpPr>
      <xdr:spPr bwMode="auto">
        <a:xfrm>
          <a:off x="18500547" y="647700"/>
          <a:ext cx="505714" cy="114300"/>
        </a:xfrm>
        <a:prstGeom prst="rect">
          <a:avLst/>
        </a:prstGeom>
        <a:noFill/>
        <a:ln>
          <a:noFill/>
        </a:ln>
      </xdr:spPr>
      <xdr:txBody>
        <a:bodyPr/>
        <a:lstStyle/>
        <a:p>
          <a:endParaRPr lang="ja-JP" altLang="en-US"/>
        </a:p>
      </xdr:txBody>
    </xdr:sp>
    <xdr:clientData/>
  </xdr:twoCellAnchor>
  <xdr:twoCellAnchor>
    <xdr:from>
      <xdr:col>31</xdr:col>
      <xdr:colOff>210096</xdr:colOff>
      <xdr:row>4</xdr:row>
      <xdr:rowOff>38100</xdr:rowOff>
    </xdr:from>
    <xdr:to>
      <xdr:col>32</xdr:col>
      <xdr:colOff>106211</xdr:colOff>
      <xdr:row>4</xdr:row>
      <xdr:rowOff>304800</xdr:rowOff>
    </xdr:to>
    <xdr:sp macro="" textlink="" fLocksText="0">
      <xdr:nvSpPr>
        <xdr:cNvPr id="4" name="テキスト3">
          <a:extLst>
            <a:ext uri="{FF2B5EF4-FFF2-40B4-BE49-F238E27FC236}">
              <a16:creationId xmlns:a16="http://schemas.microsoft.com/office/drawing/2014/main" id="{00000000-0008-0000-0400-000004000000}"/>
            </a:ext>
          </a:extLst>
        </xdr:cNvPr>
        <xdr:cNvSpPr txBox="1">
          <a:spLocks noChangeArrowheads="1"/>
        </xdr:cNvSpPr>
      </xdr:nvSpPr>
      <xdr:spPr bwMode="auto">
        <a:xfrm>
          <a:off x="19107696" y="647700"/>
          <a:ext cx="505715" cy="114300"/>
        </a:xfrm>
        <a:prstGeom prst="rect">
          <a:avLst/>
        </a:prstGeom>
        <a:noFill/>
        <a:ln>
          <a:noFill/>
        </a:ln>
      </xdr:spPr>
      <xdr:txBody>
        <a:bodyPr/>
        <a:lstStyle/>
        <a:p>
          <a:endParaRPr lang="ja-JP" altLang="en-US"/>
        </a:p>
      </xdr:txBody>
    </xdr:sp>
    <xdr:clientData/>
  </xdr:twoCellAnchor>
  <xdr:twoCellAnchor>
    <xdr:from>
      <xdr:col>32</xdr:col>
      <xdr:colOff>220980</xdr:colOff>
      <xdr:row>4</xdr:row>
      <xdr:rowOff>38100</xdr:rowOff>
    </xdr:from>
    <xdr:to>
      <xdr:col>33</xdr:col>
      <xdr:colOff>117094</xdr:colOff>
      <xdr:row>4</xdr:row>
      <xdr:rowOff>304800</xdr:rowOff>
    </xdr:to>
    <xdr:sp macro="" textlink="" fLocksText="0">
      <xdr:nvSpPr>
        <xdr:cNvPr id="5" name="テキスト4">
          <a:extLst>
            <a:ext uri="{FF2B5EF4-FFF2-40B4-BE49-F238E27FC236}">
              <a16:creationId xmlns:a16="http://schemas.microsoft.com/office/drawing/2014/main" id="{00000000-0008-0000-0400-000005000000}"/>
            </a:ext>
          </a:extLst>
        </xdr:cNvPr>
        <xdr:cNvSpPr txBox="1">
          <a:spLocks noChangeArrowheads="1"/>
        </xdr:cNvSpPr>
      </xdr:nvSpPr>
      <xdr:spPr bwMode="auto">
        <a:xfrm>
          <a:off x="19728180" y="647700"/>
          <a:ext cx="505714" cy="114300"/>
        </a:xfrm>
        <a:prstGeom prst="rect">
          <a:avLst/>
        </a:prstGeom>
        <a:noFill/>
        <a:ln>
          <a:noFill/>
        </a:ln>
      </xdr:spPr>
      <xdr:txBody>
        <a:bodyPr/>
        <a:lstStyle/>
        <a:p>
          <a:endParaRPr lang="ja-JP" altLang="en-US"/>
        </a:p>
      </xdr:txBody>
    </xdr:sp>
    <xdr:clientData/>
  </xdr:twoCellAnchor>
  <xdr:twoCellAnchor>
    <xdr:from>
      <xdr:col>33</xdr:col>
      <xdr:colOff>224516</xdr:colOff>
      <xdr:row>4</xdr:row>
      <xdr:rowOff>38100</xdr:rowOff>
    </xdr:from>
    <xdr:to>
      <xdr:col>34</xdr:col>
      <xdr:colOff>131516</xdr:colOff>
      <xdr:row>4</xdr:row>
      <xdr:rowOff>304800</xdr:rowOff>
    </xdr:to>
    <xdr:sp macro="" textlink="" fLocksText="0">
      <xdr:nvSpPr>
        <xdr:cNvPr id="6" name="テキスト5">
          <a:extLst>
            <a:ext uri="{FF2B5EF4-FFF2-40B4-BE49-F238E27FC236}">
              <a16:creationId xmlns:a16="http://schemas.microsoft.com/office/drawing/2014/main" id="{00000000-0008-0000-0400-000006000000}"/>
            </a:ext>
          </a:extLst>
        </xdr:cNvPr>
        <xdr:cNvSpPr txBox="1">
          <a:spLocks noChangeArrowheads="1"/>
        </xdr:cNvSpPr>
      </xdr:nvSpPr>
      <xdr:spPr bwMode="auto">
        <a:xfrm>
          <a:off x="20341316" y="647700"/>
          <a:ext cx="516600" cy="114300"/>
        </a:xfrm>
        <a:prstGeom prst="rect">
          <a:avLst/>
        </a:prstGeom>
        <a:noFill/>
        <a:ln>
          <a:noFill/>
        </a:ln>
      </xdr:spPr>
      <xdr:txBody>
        <a:bodyPr/>
        <a:lstStyle/>
        <a:p>
          <a:endParaRPr lang="ja-JP" altLang="en-US"/>
        </a:p>
      </xdr:txBody>
    </xdr:sp>
    <xdr:clientData/>
  </xdr:twoCellAnchor>
  <xdr:twoCellAnchor>
    <xdr:from>
      <xdr:col>34</xdr:col>
      <xdr:colOff>234317</xdr:colOff>
      <xdr:row>4</xdr:row>
      <xdr:rowOff>38100</xdr:rowOff>
    </xdr:from>
    <xdr:to>
      <xdr:col>35</xdr:col>
      <xdr:colOff>141317</xdr:colOff>
      <xdr:row>4</xdr:row>
      <xdr:rowOff>304800</xdr:rowOff>
    </xdr:to>
    <xdr:sp macro="" textlink="" fLocksText="0">
      <xdr:nvSpPr>
        <xdr:cNvPr id="7" name="テキスト6">
          <a:extLst>
            <a:ext uri="{FF2B5EF4-FFF2-40B4-BE49-F238E27FC236}">
              <a16:creationId xmlns:a16="http://schemas.microsoft.com/office/drawing/2014/main" id="{00000000-0008-0000-0400-000007000000}"/>
            </a:ext>
          </a:extLst>
        </xdr:cNvPr>
        <xdr:cNvSpPr txBox="1">
          <a:spLocks noChangeArrowheads="1"/>
        </xdr:cNvSpPr>
      </xdr:nvSpPr>
      <xdr:spPr bwMode="auto">
        <a:xfrm>
          <a:off x="20960717" y="647700"/>
          <a:ext cx="516600" cy="114300"/>
        </a:xfrm>
        <a:prstGeom prst="rect">
          <a:avLst/>
        </a:prstGeom>
        <a:noFill/>
        <a:ln>
          <a:noFill/>
        </a:ln>
      </xdr:spPr>
      <xdr:txBody>
        <a:bodyPr/>
        <a:lstStyle/>
        <a:p>
          <a:endParaRPr lang="ja-JP" altLang="en-US"/>
        </a:p>
      </xdr:txBody>
    </xdr:sp>
    <xdr:clientData/>
  </xdr:twoCellAnchor>
  <xdr:twoCellAnchor>
    <xdr:from>
      <xdr:col>35</xdr:col>
      <xdr:colOff>253908</xdr:colOff>
      <xdr:row>4</xdr:row>
      <xdr:rowOff>38100</xdr:rowOff>
    </xdr:from>
    <xdr:to>
      <xdr:col>36</xdr:col>
      <xdr:colOff>215336</xdr:colOff>
      <xdr:row>4</xdr:row>
      <xdr:rowOff>304800</xdr:rowOff>
    </xdr:to>
    <xdr:sp macro="" textlink="" fLocksText="0">
      <xdr:nvSpPr>
        <xdr:cNvPr id="8" name="テキスト7">
          <a:extLst>
            <a:ext uri="{FF2B5EF4-FFF2-40B4-BE49-F238E27FC236}">
              <a16:creationId xmlns:a16="http://schemas.microsoft.com/office/drawing/2014/main" id="{00000000-0008-0000-0400-000008000000}"/>
            </a:ext>
          </a:extLst>
        </xdr:cNvPr>
        <xdr:cNvSpPr txBox="1">
          <a:spLocks noChangeArrowheads="1"/>
        </xdr:cNvSpPr>
      </xdr:nvSpPr>
      <xdr:spPr bwMode="auto">
        <a:xfrm>
          <a:off x="21589908" y="647700"/>
          <a:ext cx="571028" cy="114300"/>
        </a:xfrm>
        <a:prstGeom prst="rect">
          <a:avLst/>
        </a:prstGeom>
        <a:noFill/>
        <a:ln>
          <a:noFill/>
        </a:ln>
      </xdr:spPr>
      <xdr:txBody>
        <a:bodyPr/>
        <a:lstStyle/>
        <a:p>
          <a:endParaRPr lang="ja-JP" altLang="en-US"/>
        </a:p>
      </xdr:txBody>
    </xdr:sp>
    <xdr:clientData/>
  </xdr:twoCellAnchor>
  <xdr:twoCellAnchor>
    <xdr:from>
      <xdr:col>36</xdr:col>
      <xdr:colOff>315688</xdr:colOff>
      <xdr:row>4</xdr:row>
      <xdr:rowOff>40278</xdr:rowOff>
    </xdr:from>
    <xdr:to>
      <xdr:col>37</xdr:col>
      <xdr:colOff>277117</xdr:colOff>
      <xdr:row>4</xdr:row>
      <xdr:rowOff>306978</xdr:rowOff>
    </xdr:to>
    <xdr:sp macro="" textlink="" fLocksText="0">
      <xdr:nvSpPr>
        <xdr:cNvPr id="9" name="テキスト8">
          <a:extLst>
            <a:ext uri="{FF2B5EF4-FFF2-40B4-BE49-F238E27FC236}">
              <a16:creationId xmlns:a16="http://schemas.microsoft.com/office/drawing/2014/main" id="{00000000-0008-0000-0400-000009000000}"/>
            </a:ext>
          </a:extLst>
        </xdr:cNvPr>
        <xdr:cNvSpPr txBox="1">
          <a:spLocks noChangeArrowheads="1"/>
        </xdr:cNvSpPr>
      </xdr:nvSpPr>
      <xdr:spPr bwMode="auto">
        <a:xfrm>
          <a:off x="22261288" y="649878"/>
          <a:ext cx="571029" cy="114300"/>
        </a:xfrm>
        <a:prstGeom prst="rect">
          <a:avLst/>
        </a:prstGeom>
        <a:noFill/>
        <a:ln>
          <a:noFill/>
        </a:ln>
      </xdr:spPr>
      <xdr:txBody>
        <a:bodyPr/>
        <a:lstStyle/>
        <a:p>
          <a:endParaRPr lang="ja-JP" altLang="en-US"/>
        </a:p>
      </xdr:txBody>
    </xdr:sp>
    <xdr:clientData/>
  </xdr:twoCellAnchor>
  <xdr:twoCellAnchor>
    <xdr:from>
      <xdr:col>38</xdr:col>
      <xdr:colOff>34833</xdr:colOff>
      <xdr:row>4</xdr:row>
      <xdr:rowOff>38100</xdr:rowOff>
    </xdr:from>
    <xdr:to>
      <xdr:col>38</xdr:col>
      <xdr:colOff>322833</xdr:colOff>
      <xdr:row>4</xdr:row>
      <xdr:rowOff>304800</xdr:rowOff>
    </xdr:to>
    <xdr:sp macro="" textlink="" fLocksText="0">
      <xdr:nvSpPr>
        <xdr:cNvPr id="10" name="テキスト9">
          <a:extLst>
            <a:ext uri="{FF2B5EF4-FFF2-40B4-BE49-F238E27FC236}">
              <a16:creationId xmlns:a16="http://schemas.microsoft.com/office/drawing/2014/main" id="{00000000-0008-0000-0400-00000A000000}"/>
            </a:ext>
          </a:extLst>
        </xdr:cNvPr>
        <xdr:cNvSpPr txBox="1">
          <a:spLocks noChangeArrowheads="1"/>
        </xdr:cNvSpPr>
      </xdr:nvSpPr>
      <xdr:spPr bwMode="auto">
        <a:xfrm>
          <a:off x="23199633" y="647700"/>
          <a:ext cx="288000" cy="114300"/>
        </a:xfrm>
        <a:prstGeom prst="rect">
          <a:avLst/>
        </a:prstGeom>
        <a:noFill/>
        <a:ln>
          <a:noFill/>
        </a:ln>
      </xdr:spPr>
      <xdr:txBody>
        <a:bodyPr/>
        <a:lstStyle/>
        <a:p>
          <a:endParaRPr lang="ja-JP" altLang="en-US"/>
        </a:p>
      </xdr:txBody>
    </xdr:sp>
    <xdr:clientData/>
  </xdr:twoCellAnchor>
  <xdr:oneCellAnchor>
    <xdr:from>
      <xdr:col>33</xdr:col>
      <xdr:colOff>140019</xdr:colOff>
      <xdr:row>65</xdr:row>
      <xdr:rowOff>164783</xdr:rowOff>
    </xdr:from>
    <xdr:ext cx="484813" cy="287771"/>
    <xdr:sp macro="" textlink="">
      <xdr:nvSpPr>
        <xdr:cNvPr id="11" name="Text Box 53">
          <a:extLst>
            <a:ext uri="{FF2B5EF4-FFF2-40B4-BE49-F238E27FC236}">
              <a16:creationId xmlns:a16="http://schemas.microsoft.com/office/drawing/2014/main" id="{00000000-0008-0000-0400-00000B000000}"/>
            </a:ext>
          </a:extLst>
        </xdr:cNvPr>
        <xdr:cNvSpPr txBox="1">
          <a:spLocks noChangeArrowheads="1"/>
        </xdr:cNvSpPr>
      </xdr:nvSpPr>
      <xdr:spPr bwMode="auto">
        <a:xfrm>
          <a:off x="22984779" y="19321463"/>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B-3</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oneCellAnchor>
    <xdr:from>
      <xdr:col>35</xdr:col>
      <xdr:colOff>91440</xdr:colOff>
      <xdr:row>65</xdr:row>
      <xdr:rowOff>164783</xdr:rowOff>
    </xdr:from>
    <xdr:ext cx="484813" cy="287771"/>
    <xdr:sp macro="" textlink="">
      <xdr:nvSpPr>
        <xdr:cNvPr id="12" name="Text Box 54">
          <a:extLst>
            <a:ext uri="{FF2B5EF4-FFF2-40B4-BE49-F238E27FC236}">
              <a16:creationId xmlns:a16="http://schemas.microsoft.com/office/drawing/2014/main" id="{00000000-0008-0000-0400-00000C000000}"/>
            </a:ext>
          </a:extLst>
        </xdr:cNvPr>
        <xdr:cNvSpPr txBox="1">
          <a:spLocks noChangeArrowheads="1"/>
        </xdr:cNvSpPr>
      </xdr:nvSpPr>
      <xdr:spPr bwMode="auto">
        <a:xfrm>
          <a:off x="23698200" y="19321463"/>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B-2</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oneCellAnchor>
    <xdr:from>
      <xdr:col>37</xdr:col>
      <xdr:colOff>93345</xdr:colOff>
      <xdr:row>65</xdr:row>
      <xdr:rowOff>164783</xdr:rowOff>
    </xdr:from>
    <xdr:ext cx="484813" cy="287771"/>
    <xdr:sp macro="" textlink="">
      <xdr:nvSpPr>
        <xdr:cNvPr id="13" name="Text Box 55">
          <a:extLst>
            <a:ext uri="{FF2B5EF4-FFF2-40B4-BE49-F238E27FC236}">
              <a16:creationId xmlns:a16="http://schemas.microsoft.com/office/drawing/2014/main" id="{00000000-0008-0000-0400-00000D000000}"/>
            </a:ext>
          </a:extLst>
        </xdr:cNvPr>
        <xdr:cNvSpPr txBox="1">
          <a:spLocks noChangeArrowheads="1"/>
        </xdr:cNvSpPr>
      </xdr:nvSpPr>
      <xdr:spPr bwMode="auto">
        <a:xfrm>
          <a:off x="24340185" y="19321463"/>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B-4</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oneCellAnchor>
    <xdr:from>
      <xdr:col>33</xdr:col>
      <xdr:colOff>140019</xdr:colOff>
      <xdr:row>52</xdr:row>
      <xdr:rowOff>164783</xdr:rowOff>
    </xdr:from>
    <xdr:ext cx="484813" cy="287771"/>
    <xdr:sp macro="" textlink="">
      <xdr:nvSpPr>
        <xdr:cNvPr id="14" name="Text Box 53">
          <a:extLst>
            <a:ext uri="{FF2B5EF4-FFF2-40B4-BE49-F238E27FC236}">
              <a16:creationId xmlns:a16="http://schemas.microsoft.com/office/drawing/2014/main" id="{00000000-0008-0000-0400-00000E000000}"/>
            </a:ext>
          </a:extLst>
        </xdr:cNvPr>
        <xdr:cNvSpPr txBox="1">
          <a:spLocks noChangeArrowheads="1"/>
        </xdr:cNvSpPr>
      </xdr:nvSpPr>
      <xdr:spPr bwMode="auto">
        <a:xfrm>
          <a:off x="22984779" y="15511463"/>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B-3</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oneCellAnchor>
    <xdr:from>
      <xdr:col>35</xdr:col>
      <xdr:colOff>91440</xdr:colOff>
      <xdr:row>52</xdr:row>
      <xdr:rowOff>164783</xdr:rowOff>
    </xdr:from>
    <xdr:ext cx="484813" cy="287771"/>
    <xdr:sp macro="" textlink="">
      <xdr:nvSpPr>
        <xdr:cNvPr id="15" name="Text Box 54">
          <a:extLst>
            <a:ext uri="{FF2B5EF4-FFF2-40B4-BE49-F238E27FC236}">
              <a16:creationId xmlns:a16="http://schemas.microsoft.com/office/drawing/2014/main" id="{00000000-0008-0000-0400-00000F000000}"/>
            </a:ext>
          </a:extLst>
        </xdr:cNvPr>
        <xdr:cNvSpPr txBox="1">
          <a:spLocks noChangeArrowheads="1"/>
        </xdr:cNvSpPr>
      </xdr:nvSpPr>
      <xdr:spPr bwMode="auto">
        <a:xfrm>
          <a:off x="23698200" y="15511463"/>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B-2</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oneCellAnchor>
    <xdr:from>
      <xdr:col>37</xdr:col>
      <xdr:colOff>93345</xdr:colOff>
      <xdr:row>52</xdr:row>
      <xdr:rowOff>164783</xdr:rowOff>
    </xdr:from>
    <xdr:ext cx="484813" cy="287771"/>
    <xdr:sp macro="" textlink="">
      <xdr:nvSpPr>
        <xdr:cNvPr id="16" name="Text Box 55">
          <a:extLst>
            <a:ext uri="{FF2B5EF4-FFF2-40B4-BE49-F238E27FC236}">
              <a16:creationId xmlns:a16="http://schemas.microsoft.com/office/drawing/2014/main" id="{00000000-0008-0000-0400-000010000000}"/>
            </a:ext>
          </a:extLst>
        </xdr:cNvPr>
        <xdr:cNvSpPr txBox="1">
          <a:spLocks noChangeArrowheads="1"/>
        </xdr:cNvSpPr>
      </xdr:nvSpPr>
      <xdr:spPr bwMode="auto">
        <a:xfrm>
          <a:off x="24340185" y="15511463"/>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B-4</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oneCellAnchor>
    <xdr:from>
      <xdr:col>35</xdr:col>
      <xdr:colOff>88174</xdr:colOff>
      <xdr:row>39</xdr:row>
      <xdr:rowOff>186555</xdr:rowOff>
    </xdr:from>
    <xdr:ext cx="484813" cy="287771"/>
    <xdr:sp macro="" textlink="">
      <xdr:nvSpPr>
        <xdr:cNvPr id="17" name="Text Box 54">
          <a:extLst>
            <a:ext uri="{FF2B5EF4-FFF2-40B4-BE49-F238E27FC236}">
              <a16:creationId xmlns:a16="http://schemas.microsoft.com/office/drawing/2014/main" id="{00000000-0008-0000-0400-000011000000}"/>
            </a:ext>
          </a:extLst>
        </xdr:cNvPr>
        <xdr:cNvSpPr txBox="1">
          <a:spLocks noChangeArrowheads="1"/>
        </xdr:cNvSpPr>
      </xdr:nvSpPr>
      <xdr:spPr bwMode="auto">
        <a:xfrm>
          <a:off x="23694934" y="11723235"/>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B-2</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oneCellAnchor>
    <xdr:from>
      <xdr:col>37</xdr:col>
      <xdr:colOff>93345</xdr:colOff>
      <xdr:row>39</xdr:row>
      <xdr:rowOff>186555</xdr:rowOff>
    </xdr:from>
    <xdr:ext cx="484813" cy="287771"/>
    <xdr:sp macro="" textlink="">
      <xdr:nvSpPr>
        <xdr:cNvPr id="18" name="Text Box 55">
          <a:extLst>
            <a:ext uri="{FF2B5EF4-FFF2-40B4-BE49-F238E27FC236}">
              <a16:creationId xmlns:a16="http://schemas.microsoft.com/office/drawing/2014/main" id="{00000000-0008-0000-0400-000012000000}"/>
            </a:ext>
          </a:extLst>
        </xdr:cNvPr>
        <xdr:cNvSpPr txBox="1">
          <a:spLocks noChangeArrowheads="1"/>
        </xdr:cNvSpPr>
      </xdr:nvSpPr>
      <xdr:spPr bwMode="auto">
        <a:xfrm>
          <a:off x="24340185" y="11723235"/>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B-4</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oneCellAnchor>
    <xdr:from>
      <xdr:col>33</xdr:col>
      <xdr:colOff>140019</xdr:colOff>
      <xdr:row>26</xdr:row>
      <xdr:rowOff>186555</xdr:rowOff>
    </xdr:from>
    <xdr:ext cx="484813" cy="287771"/>
    <xdr:sp macro="" textlink="">
      <xdr:nvSpPr>
        <xdr:cNvPr id="19" name="Text Box 53">
          <a:extLst>
            <a:ext uri="{FF2B5EF4-FFF2-40B4-BE49-F238E27FC236}">
              <a16:creationId xmlns:a16="http://schemas.microsoft.com/office/drawing/2014/main" id="{00000000-0008-0000-0400-000013000000}"/>
            </a:ext>
          </a:extLst>
        </xdr:cNvPr>
        <xdr:cNvSpPr txBox="1">
          <a:spLocks noChangeArrowheads="1"/>
        </xdr:cNvSpPr>
      </xdr:nvSpPr>
      <xdr:spPr bwMode="auto">
        <a:xfrm>
          <a:off x="22984779" y="7913235"/>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B-3</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oneCellAnchor>
    <xdr:from>
      <xdr:col>35</xdr:col>
      <xdr:colOff>88174</xdr:colOff>
      <xdr:row>26</xdr:row>
      <xdr:rowOff>186555</xdr:rowOff>
    </xdr:from>
    <xdr:ext cx="484813" cy="287771"/>
    <xdr:sp macro="" textlink="">
      <xdr:nvSpPr>
        <xdr:cNvPr id="20" name="Text Box 54">
          <a:extLst>
            <a:ext uri="{FF2B5EF4-FFF2-40B4-BE49-F238E27FC236}">
              <a16:creationId xmlns:a16="http://schemas.microsoft.com/office/drawing/2014/main" id="{00000000-0008-0000-0400-000014000000}"/>
            </a:ext>
          </a:extLst>
        </xdr:cNvPr>
        <xdr:cNvSpPr txBox="1">
          <a:spLocks noChangeArrowheads="1"/>
        </xdr:cNvSpPr>
      </xdr:nvSpPr>
      <xdr:spPr bwMode="auto">
        <a:xfrm>
          <a:off x="23694934" y="7913235"/>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B-2</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oneCellAnchor>
    <xdr:from>
      <xdr:col>37</xdr:col>
      <xdr:colOff>93345</xdr:colOff>
      <xdr:row>26</xdr:row>
      <xdr:rowOff>186555</xdr:rowOff>
    </xdr:from>
    <xdr:ext cx="484813" cy="287771"/>
    <xdr:sp macro="" textlink="">
      <xdr:nvSpPr>
        <xdr:cNvPr id="21" name="Text Box 55">
          <a:extLst>
            <a:ext uri="{FF2B5EF4-FFF2-40B4-BE49-F238E27FC236}">
              <a16:creationId xmlns:a16="http://schemas.microsoft.com/office/drawing/2014/main" id="{00000000-0008-0000-0400-000015000000}"/>
            </a:ext>
          </a:extLst>
        </xdr:cNvPr>
        <xdr:cNvSpPr txBox="1">
          <a:spLocks noChangeArrowheads="1"/>
        </xdr:cNvSpPr>
      </xdr:nvSpPr>
      <xdr:spPr bwMode="auto">
        <a:xfrm>
          <a:off x="24340185" y="7913235"/>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B-4</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twoCellAnchor>
    <xdr:from>
      <xdr:col>12</xdr:col>
      <xdr:colOff>445770</xdr:colOff>
      <xdr:row>2</xdr:row>
      <xdr:rowOff>280035</xdr:rowOff>
    </xdr:from>
    <xdr:to>
      <xdr:col>26</xdr:col>
      <xdr:colOff>93472</xdr:colOff>
      <xdr:row>4</xdr:row>
      <xdr:rowOff>152889</xdr:rowOff>
    </xdr:to>
    <xdr:sp macro="" textlink="">
      <xdr:nvSpPr>
        <xdr:cNvPr id="22" name="Text Box 3">
          <a:extLst>
            <a:ext uri="{FF2B5EF4-FFF2-40B4-BE49-F238E27FC236}">
              <a16:creationId xmlns:a16="http://schemas.microsoft.com/office/drawing/2014/main" id="{00000000-0008-0000-0400-000016000000}"/>
            </a:ext>
          </a:extLst>
        </xdr:cNvPr>
        <xdr:cNvSpPr txBox="1">
          <a:spLocks noChangeArrowheads="1"/>
        </xdr:cNvSpPr>
      </xdr:nvSpPr>
      <xdr:spPr bwMode="auto">
        <a:xfrm>
          <a:off x="7760970" y="455295"/>
          <a:ext cx="8182102" cy="307194"/>
        </a:xfrm>
        <a:prstGeom prst="rect">
          <a:avLst/>
        </a:prstGeom>
        <a:noFill/>
        <a:ln>
          <a:noFill/>
        </a:ln>
      </xdr:spPr>
      <xdr:txBody>
        <a:bodyPr vertOverflow="clip" wrap="square" lIns="45720" tIns="32004" rIns="45720" bIns="32004" anchor="ctr" upright="1"/>
        <a:lstStyle/>
        <a:p>
          <a:pPr algn="ctr" rtl="0">
            <a:defRPr sz="1000"/>
          </a:pPr>
          <a:r>
            <a:rPr lang="ja-JP" altLang="en-US" sz="2400" b="0" i="0" u="none" strike="noStrike" baseline="0">
              <a:solidFill>
                <a:srgbClr val="000000"/>
              </a:solidFill>
              <a:latin typeface="ＭＳ Ｐゴシック"/>
              <a:ea typeface="ＭＳ Ｐゴシック"/>
            </a:rPr>
            <a:t>調　査　票 （Ｂ）</a:t>
          </a:r>
        </a:p>
      </xdr:txBody>
    </xdr:sp>
    <xdr:clientData/>
  </xdr:twoCellAnchor>
  <xdr:twoCellAnchor>
    <xdr:from>
      <xdr:col>3</xdr:col>
      <xdr:colOff>518160</xdr:colOff>
      <xdr:row>8</xdr:row>
      <xdr:rowOff>243840</xdr:rowOff>
    </xdr:from>
    <xdr:to>
      <xdr:col>3</xdr:col>
      <xdr:colOff>518160</xdr:colOff>
      <xdr:row>30</xdr:row>
      <xdr:rowOff>259080</xdr:rowOff>
    </xdr:to>
    <xdr:sp macro="" textlink="">
      <xdr:nvSpPr>
        <xdr:cNvPr id="81223" name="Line 4">
          <a:extLst>
            <a:ext uri="{FF2B5EF4-FFF2-40B4-BE49-F238E27FC236}">
              <a16:creationId xmlns:a16="http://schemas.microsoft.com/office/drawing/2014/main" id="{00000000-0008-0000-0400-0000473D0100}"/>
            </a:ext>
          </a:extLst>
        </xdr:cNvPr>
        <xdr:cNvSpPr>
          <a:spLocks noChangeShapeType="1"/>
        </xdr:cNvSpPr>
      </xdr:nvSpPr>
      <xdr:spPr bwMode="auto">
        <a:xfrm flipH="1">
          <a:off x="2743200" y="2499360"/>
          <a:ext cx="0" cy="6370320"/>
        </a:xfrm>
        <a:prstGeom prst="line">
          <a:avLst/>
        </a:prstGeom>
        <a:noFill/>
        <a:ln w="19050">
          <a:solidFill>
            <a:srgbClr val="000000"/>
          </a:solidFill>
          <a:round/>
          <a:headEnd type="arrow" w="sm" len="sm"/>
          <a:tailEnd type="none" w="sm" len="sm"/>
        </a:ln>
        <a:extLst>
          <a:ext uri="{909E8E84-426E-40DD-AFC4-6F175D3DCCD1}">
            <a14:hiddenFill xmlns:a14="http://schemas.microsoft.com/office/drawing/2010/main">
              <a:noFill/>
            </a14:hiddenFill>
          </a:ext>
        </a:extLst>
      </xdr:spPr>
    </xdr:sp>
    <xdr:clientData/>
  </xdr:twoCellAnchor>
  <xdr:twoCellAnchor>
    <xdr:from>
      <xdr:col>13</xdr:col>
      <xdr:colOff>0</xdr:colOff>
      <xdr:row>47</xdr:row>
      <xdr:rowOff>236220</xdr:rowOff>
    </xdr:from>
    <xdr:to>
      <xdr:col>23</xdr:col>
      <xdr:colOff>274320</xdr:colOff>
      <xdr:row>47</xdr:row>
      <xdr:rowOff>236220</xdr:rowOff>
    </xdr:to>
    <xdr:sp macro="" textlink="">
      <xdr:nvSpPr>
        <xdr:cNvPr id="81224" name="Line 5">
          <a:extLst>
            <a:ext uri="{FF2B5EF4-FFF2-40B4-BE49-F238E27FC236}">
              <a16:creationId xmlns:a16="http://schemas.microsoft.com/office/drawing/2014/main" id="{00000000-0008-0000-0400-0000483D0100}"/>
            </a:ext>
          </a:extLst>
        </xdr:cNvPr>
        <xdr:cNvSpPr>
          <a:spLocks noChangeShapeType="1"/>
        </xdr:cNvSpPr>
      </xdr:nvSpPr>
      <xdr:spPr bwMode="auto">
        <a:xfrm>
          <a:off x="9723120" y="13624560"/>
          <a:ext cx="866394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4</xdr:col>
      <xdr:colOff>7620</xdr:colOff>
      <xdr:row>8</xdr:row>
      <xdr:rowOff>259080</xdr:rowOff>
    </xdr:from>
    <xdr:to>
      <xdr:col>39</xdr:col>
      <xdr:colOff>518160</xdr:colOff>
      <xdr:row>8</xdr:row>
      <xdr:rowOff>259080</xdr:rowOff>
    </xdr:to>
    <xdr:sp macro="" textlink="">
      <xdr:nvSpPr>
        <xdr:cNvPr id="81225" name="Line 6">
          <a:extLst>
            <a:ext uri="{FF2B5EF4-FFF2-40B4-BE49-F238E27FC236}">
              <a16:creationId xmlns:a16="http://schemas.microsoft.com/office/drawing/2014/main" id="{00000000-0008-0000-0400-0000493D0100}"/>
            </a:ext>
          </a:extLst>
        </xdr:cNvPr>
        <xdr:cNvSpPr>
          <a:spLocks noChangeShapeType="1"/>
        </xdr:cNvSpPr>
      </xdr:nvSpPr>
      <xdr:spPr bwMode="auto">
        <a:xfrm>
          <a:off x="2750820" y="2514600"/>
          <a:ext cx="2255520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31</xdr:col>
      <xdr:colOff>7620</xdr:colOff>
      <xdr:row>8</xdr:row>
      <xdr:rowOff>274320</xdr:rowOff>
    </xdr:from>
    <xdr:to>
      <xdr:col>31</xdr:col>
      <xdr:colOff>7620</xdr:colOff>
      <xdr:row>9</xdr:row>
      <xdr:rowOff>259080</xdr:rowOff>
    </xdr:to>
    <xdr:sp macro="" textlink="">
      <xdr:nvSpPr>
        <xdr:cNvPr id="81226" name="Line 7">
          <a:extLst>
            <a:ext uri="{FF2B5EF4-FFF2-40B4-BE49-F238E27FC236}">
              <a16:creationId xmlns:a16="http://schemas.microsoft.com/office/drawing/2014/main" id="{00000000-0008-0000-0400-00004A3D0100}"/>
            </a:ext>
          </a:extLst>
        </xdr:cNvPr>
        <xdr:cNvSpPr>
          <a:spLocks noChangeShapeType="1"/>
        </xdr:cNvSpPr>
      </xdr:nvSpPr>
      <xdr:spPr bwMode="auto">
        <a:xfrm>
          <a:off x="21915120" y="2529840"/>
          <a:ext cx="0" cy="49530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15</xdr:col>
      <xdr:colOff>7620</xdr:colOff>
      <xdr:row>12</xdr:row>
      <xdr:rowOff>137160</xdr:rowOff>
    </xdr:from>
    <xdr:to>
      <xdr:col>25</xdr:col>
      <xdr:colOff>7620</xdr:colOff>
      <xdr:row>12</xdr:row>
      <xdr:rowOff>137160</xdr:rowOff>
    </xdr:to>
    <xdr:sp macro="" textlink="">
      <xdr:nvSpPr>
        <xdr:cNvPr id="81227" name="Line 8">
          <a:extLst>
            <a:ext uri="{FF2B5EF4-FFF2-40B4-BE49-F238E27FC236}">
              <a16:creationId xmlns:a16="http://schemas.microsoft.com/office/drawing/2014/main" id="{00000000-0008-0000-0400-00004B3D0100}"/>
            </a:ext>
          </a:extLst>
        </xdr:cNvPr>
        <xdr:cNvSpPr>
          <a:spLocks noChangeShapeType="1"/>
        </xdr:cNvSpPr>
      </xdr:nvSpPr>
      <xdr:spPr bwMode="auto">
        <a:xfrm>
          <a:off x="12047220" y="3703320"/>
          <a:ext cx="803148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8</xdr:col>
      <xdr:colOff>1051560</xdr:colOff>
      <xdr:row>28</xdr:row>
      <xdr:rowOff>129540</xdr:rowOff>
    </xdr:from>
    <xdr:to>
      <xdr:col>12</xdr:col>
      <xdr:colOff>15240</xdr:colOff>
      <xdr:row>28</xdr:row>
      <xdr:rowOff>129540</xdr:rowOff>
    </xdr:to>
    <xdr:sp macro="" textlink="">
      <xdr:nvSpPr>
        <xdr:cNvPr id="81228" name="Line 9">
          <a:extLst>
            <a:ext uri="{FF2B5EF4-FFF2-40B4-BE49-F238E27FC236}">
              <a16:creationId xmlns:a16="http://schemas.microsoft.com/office/drawing/2014/main" id="{00000000-0008-0000-0400-00004C3D0100}"/>
            </a:ext>
          </a:extLst>
        </xdr:cNvPr>
        <xdr:cNvSpPr>
          <a:spLocks noChangeShapeType="1"/>
        </xdr:cNvSpPr>
      </xdr:nvSpPr>
      <xdr:spPr bwMode="auto">
        <a:xfrm>
          <a:off x="7566660" y="8206740"/>
          <a:ext cx="118110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12</xdr:col>
      <xdr:colOff>0</xdr:colOff>
      <xdr:row>12</xdr:row>
      <xdr:rowOff>129540</xdr:rowOff>
    </xdr:from>
    <xdr:to>
      <xdr:col>12</xdr:col>
      <xdr:colOff>0</xdr:colOff>
      <xdr:row>23</xdr:row>
      <xdr:rowOff>144780</xdr:rowOff>
    </xdr:to>
    <xdr:sp macro="" textlink="">
      <xdr:nvSpPr>
        <xdr:cNvPr id="81229" name="Line 10">
          <a:extLst>
            <a:ext uri="{FF2B5EF4-FFF2-40B4-BE49-F238E27FC236}">
              <a16:creationId xmlns:a16="http://schemas.microsoft.com/office/drawing/2014/main" id="{00000000-0008-0000-0400-00004D3D0100}"/>
            </a:ext>
          </a:extLst>
        </xdr:cNvPr>
        <xdr:cNvSpPr>
          <a:spLocks noChangeShapeType="1"/>
        </xdr:cNvSpPr>
      </xdr:nvSpPr>
      <xdr:spPr bwMode="auto">
        <a:xfrm>
          <a:off x="8732520" y="3695700"/>
          <a:ext cx="0" cy="3192780"/>
        </a:xfrm>
        <a:prstGeom prst="line">
          <a:avLst/>
        </a:prstGeom>
        <a:noFill/>
        <a:ln w="19050">
          <a:solidFill>
            <a:srgbClr val="000000"/>
          </a:solidFill>
          <a:round/>
          <a:headEnd type="arrow" w="sm" len="sm"/>
          <a:tailEnd type="none" w="sm" len="sm"/>
        </a:ln>
        <a:extLst>
          <a:ext uri="{909E8E84-426E-40DD-AFC4-6F175D3DCCD1}">
            <a14:hiddenFill xmlns:a14="http://schemas.microsoft.com/office/drawing/2010/main">
              <a:noFill/>
            </a14:hiddenFill>
          </a:ext>
        </a:extLst>
      </xdr:spPr>
    </xdr:sp>
    <xdr:clientData/>
  </xdr:twoCellAnchor>
  <xdr:twoCellAnchor>
    <xdr:from>
      <xdr:col>11</xdr:col>
      <xdr:colOff>274320</xdr:colOff>
      <xdr:row>12</xdr:row>
      <xdr:rowOff>144780</xdr:rowOff>
    </xdr:from>
    <xdr:to>
      <xdr:col>13</xdr:col>
      <xdr:colOff>281940</xdr:colOff>
      <xdr:row>12</xdr:row>
      <xdr:rowOff>144780</xdr:rowOff>
    </xdr:to>
    <xdr:sp macro="" textlink="">
      <xdr:nvSpPr>
        <xdr:cNvPr id="81230" name="Line 11">
          <a:extLst>
            <a:ext uri="{FF2B5EF4-FFF2-40B4-BE49-F238E27FC236}">
              <a16:creationId xmlns:a16="http://schemas.microsoft.com/office/drawing/2014/main" id="{00000000-0008-0000-0400-00004E3D0100}"/>
            </a:ext>
          </a:extLst>
        </xdr:cNvPr>
        <xdr:cNvSpPr>
          <a:spLocks noChangeShapeType="1"/>
        </xdr:cNvSpPr>
      </xdr:nvSpPr>
      <xdr:spPr bwMode="auto">
        <a:xfrm>
          <a:off x="8724900" y="3710940"/>
          <a:ext cx="128016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8</xdr:col>
      <xdr:colOff>1051560</xdr:colOff>
      <xdr:row>23</xdr:row>
      <xdr:rowOff>137160</xdr:rowOff>
    </xdr:from>
    <xdr:to>
      <xdr:col>12</xdr:col>
      <xdr:colOff>0</xdr:colOff>
      <xdr:row>23</xdr:row>
      <xdr:rowOff>137160</xdr:rowOff>
    </xdr:to>
    <xdr:sp macro="" textlink="">
      <xdr:nvSpPr>
        <xdr:cNvPr id="81231" name="Line 12">
          <a:extLst>
            <a:ext uri="{FF2B5EF4-FFF2-40B4-BE49-F238E27FC236}">
              <a16:creationId xmlns:a16="http://schemas.microsoft.com/office/drawing/2014/main" id="{00000000-0008-0000-0400-00004F3D0100}"/>
            </a:ext>
          </a:extLst>
        </xdr:cNvPr>
        <xdr:cNvSpPr>
          <a:spLocks noChangeShapeType="1"/>
        </xdr:cNvSpPr>
      </xdr:nvSpPr>
      <xdr:spPr bwMode="auto">
        <a:xfrm>
          <a:off x="7566660" y="6880860"/>
          <a:ext cx="116586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16</xdr:col>
      <xdr:colOff>1257300</xdr:colOff>
      <xdr:row>22</xdr:row>
      <xdr:rowOff>137160</xdr:rowOff>
    </xdr:from>
    <xdr:to>
      <xdr:col>20</xdr:col>
      <xdr:colOff>15240</xdr:colOff>
      <xdr:row>22</xdr:row>
      <xdr:rowOff>137160</xdr:rowOff>
    </xdr:to>
    <xdr:sp macro="" textlink="">
      <xdr:nvSpPr>
        <xdr:cNvPr id="81232" name="Line 13">
          <a:extLst>
            <a:ext uri="{FF2B5EF4-FFF2-40B4-BE49-F238E27FC236}">
              <a16:creationId xmlns:a16="http://schemas.microsoft.com/office/drawing/2014/main" id="{00000000-0008-0000-0400-0000503D0100}"/>
            </a:ext>
          </a:extLst>
        </xdr:cNvPr>
        <xdr:cNvSpPr>
          <a:spLocks noChangeShapeType="1"/>
        </xdr:cNvSpPr>
      </xdr:nvSpPr>
      <xdr:spPr bwMode="auto">
        <a:xfrm>
          <a:off x="14165580" y="6614160"/>
          <a:ext cx="249174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25</xdr:col>
      <xdr:colOff>0</xdr:colOff>
      <xdr:row>12</xdr:row>
      <xdr:rowOff>144780</xdr:rowOff>
    </xdr:from>
    <xdr:to>
      <xdr:col>25</xdr:col>
      <xdr:colOff>0</xdr:colOff>
      <xdr:row>21</xdr:row>
      <xdr:rowOff>251460</xdr:rowOff>
    </xdr:to>
    <xdr:sp macro="" textlink="">
      <xdr:nvSpPr>
        <xdr:cNvPr id="81233" name="Line 14">
          <a:extLst>
            <a:ext uri="{FF2B5EF4-FFF2-40B4-BE49-F238E27FC236}">
              <a16:creationId xmlns:a16="http://schemas.microsoft.com/office/drawing/2014/main" id="{00000000-0008-0000-0400-0000513D0100}"/>
            </a:ext>
          </a:extLst>
        </xdr:cNvPr>
        <xdr:cNvSpPr>
          <a:spLocks noChangeShapeType="1"/>
        </xdr:cNvSpPr>
      </xdr:nvSpPr>
      <xdr:spPr bwMode="auto">
        <a:xfrm>
          <a:off x="20071080" y="3710940"/>
          <a:ext cx="0" cy="250698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16</xdr:col>
      <xdr:colOff>1257300</xdr:colOff>
      <xdr:row>41</xdr:row>
      <xdr:rowOff>144780</xdr:rowOff>
    </xdr:from>
    <xdr:to>
      <xdr:col>18</xdr:col>
      <xdr:colOff>396240</xdr:colOff>
      <xdr:row>41</xdr:row>
      <xdr:rowOff>144780</xdr:rowOff>
    </xdr:to>
    <xdr:sp macro="" textlink="">
      <xdr:nvSpPr>
        <xdr:cNvPr id="81234" name="Line 15">
          <a:extLst>
            <a:ext uri="{FF2B5EF4-FFF2-40B4-BE49-F238E27FC236}">
              <a16:creationId xmlns:a16="http://schemas.microsoft.com/office/drawing/2014/main" id="{00000000-0008-0000-0400-0000523D0100}"/>
            </a:ext>
          </a:extLst>
        </xdr:cNvPr>
        <xdr:cNvSpPr>
          <a:spLocks noChangeShapeType="1"/>
        </xdr:cNvSpPr>
      </xdr:nvSpPr>
      <xdr:spPr bwMode="auto">
        <a:xfrm>
          <a:off x="14165580" y="11932920"/>
          <a:ext cx="67818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19</xdr:col>
      <xdr:colOff>15240</xdr:colOff>
      <xdr:row>36</xdr:row>
      <xdr:rowOff>144780</xdr:rowOff>
    </xdr:from>
    <xdr:to>
      <xdr:col>19</xdr:col>
      <xdr:colOff>15240</xdr:colOff>
      <xdr:row>47</xdr:row>
      <xdr:rowOff>228600</xdr:rowOff>
    </xdr:to>
    <xdr:sp macro="" textlink="">
      <xdr:nvSpPr>
        <xdr:cNvPr id="81235" name="Line 16">
          <a:extLst>
            <a:ext uri="{FF2B5EF4-FFF2-40B4-BE49-F238E27FC236}">
              <a16:creationId xmlns:a16="http://schemas.microsoft.com/office/drawing/2014/main" id="{00000000-0008-0000-0400-0000533D0100}"/>
            </a:ext>
          </a:extLst>
        </xdr:cNvPr>
        <xdr:cNvSpPr>
          <a:spLocks noChangeShapeType="1"/>
        </xdr:cNvSpPr>
      </xdr:nvSpPr>
      <xdr:spPr bwMode="auto">
        <a:xfrm flipV="1">
          <a:off x="15582900" y="10599420"/>
          <a:ext cx="0" cy="3017520"/>
        </a:xfrm>
        <a:prstGeom prst="line">
          <a:avLst/>
        </a:prstGeom>
        <a:noFill/>
        <a:ln w="19050">
          <a:solidFill>
            <a:srgbClr val="000000"/>
          </a:solidFill>
          <a:round/>
          <a:headEnd type="arrow" w="med" len="sm"/>
          <a:tailEnd type="none" w="sm" len="sm"/>
        </a:ln>
        <a:extLst>
          <a:ext uri="{909E8E84-426E-40DD-AFC4-6F175D3DCCD1}">
            <a14:hiddenFill xmlns:a14="http://schemas.microsoft.com/office/drawing/2010/main">
              <a:noFill/>
            </a14:hiddenFill>
          </a:ext>
        </a:extLst>
      </xdr:spPr>
    </xdr:sp>
    <xdr:clientData/>
  </xdr:twoCellAnchor>
  <xdr:twoCellAnchor>
    <xdr:from>
      <xdr:col>18</xdr:col>
      <xdr:colOff>396240</xdr:colOff>
      <xdr:row>41</xdr:row>
      <xdr:rowOff>129540</xdr:rowOff>
    </xdr:from>
    <xdr:to>
      <xdr:col>18</xdr:col>
      <xdr:colOff>396240</xdr:colOff>
      <xdr:row>60</xdr:row>
      <xdr:rowOff>243840</xdr:rowOff>
    </xdr:to>
    <xdr:sp macro="" textlink="">
      <xdr:nvSpPr>
        <xdr:cNvPr id="81236" name="Line 17">
          <a:extLst>
            <a:ext uri="{FF2B5EF4-FFF2-40B4-BE49-F238E27FC236}">
              <a16:creationId xmlns:a16="http://schemas.microsoft.com/office/drawing/2014/main" id="{00000000-0008-0000-0400-0000543D0100}"/>
            </a:ext>
          </a:extLst>
        </xdr:cNvPr>
        <xdr:cNvSpPr>
          <a:spLocks noChangeShapeType="1"/>
        </xdr:cNvSpPr>
      </xdr:nvSpPr>
      <xdr:spPr bwMode="auto">
        <a:xfrm>
          <a:off x="14843760" y="11917680"/>
          <a:ext cx="0" cy="542544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31</xdr:col>
      <xdr:colOff>15240</xdr:colOff>
      <xdr:row>21</xdr:row>
      <xdr:rowOff>251460</xdr:rowOff>
    </xdr:from>
    <xdr:to>
      <xdr:col>31</xdr:col>
      <xdr:colOff>15240</xdr:colOff>
      <xdr:row>22</xdr:row>
      <xdr:rowOff>259080</xdr:rowOff>
    </xdr:to>
    <xdr:sp macro="" textlink="">
      <xdr:nvSpPr>
        <xdr:cNvPr id="81237" name="Line 18">
          <a:extLst>
            <a:ext uri="{FF2B5EF4-FFF2-40B4-BE49-F238E27FC236}">
              <a16:creationId xmlns:a16="http://schemas.microsoft.com/office/drawing/2014/main" id="{00000000-0008-0000-0400-0000553D0100}"/>
            </a:ext>
          </a:extLst>
        </xdr:cNvPr>
        <xdr:cNvSpPr>
          <a:spLocks noChangeShapeType="1"/>
        </xdr:cNvSpPr>
      </xdr:nvSpPr>
      <xdr:spPr bwMode="auto">
        <a:xfrm>
          <a:off x="21922740" y="6217920"/>
          <a:ext cx="0" cy="51816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25</xdr:col>
      <xdr:colOff>0</xdr:colOff>
      <xdr:row>21</xdr:row>
      <xdr:rowOff>251460</xdr:rowOff>
    </xdr:from>
    <xdr:to>
      <xdr:col>39</xdr:col>
      <xdr:colOff>518160</xdr:colOff>
      <xdr:row>21</xdr:row>
      <xdr:rowOff>251460</xdr:rowOff>
    </xdr:to>
    <xdr:sp macro="" textlink="">
      <xdr:nvSpPr>
        <xdr:cNvPr id="81238" name="Line 19">
          <a:extLst>
            <a:ext uri="{FF2B5EF4-FFF2-40B4-BE49-F238E27FC236}">
              <a16:creationId xmlns:a16="http://schemas.microsoft.com/office/drawing/2014/main" id="{00000000-0008-0000-0400-0000563D0100}"/>
            </a:ext>
          </a:extLst>
        </xdr:cNvPr>
        <xdr:cNvSpPr>
          <a:spLocks noChangeShapeType="1"/>
        </xdr:cNvSpPr>
      </xdr:nvSpPr>
      <xdr:spPr bwMode="auto">
        <a:xfrm>
          <a:off x="20071080" y="6217920"/>
          <a:ext cx="523494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oneCellAnchor>
    <xdr:from>
      <xdr:col>4</xdr:col>
      <xdr:colOff>154793</xdr:colOff>
      <xdr:row>6</xdr:row>
      <xdr:rowOff>109538</xdr:rowOff>
    </xdr:from>
    <xdr:ext cx="3519710" cy="468251"/>
    <xdr:sp macro="" textlink="">
      <xdr:nvSpPr>
        <xdr:cNvPr id="39" name="Text Box 20">
          <a:extLst>
            <a:ext uri="{FF2B5EF4-FFF2-40B4-BE49-F238E27FC236}">
              <a16:creationId xmlns:a16="http://schemas.microsoft.com/office/drawing/2014/main" id="{00000000-0008-0000-0400-000027000000}"/>
            </a:ext>
          </a:extLst>
        </xdr:cNvPr>
        <xdr:cNvSpPr txBox="1">
          <a:spLocks noChangeArrowheads="1"/>
        </xdr:cNvSpPr>
      </xdr:nvSpPr>
      <xdr:spPr bwMode="auto">
        <a:xfrm>
          <a:off x="2593193" y="1023938"/>
          <a:ext cx="3519710" cy="468251"/>
        </a:xfrm>
        <a:prstGeom prst="rect">
          <a:avLst/>
        </a:prstGeom>
        <a:noFill/>
        <a:ln w="38100" cmpd="dbl">
          <a:solidFill>
            <a:srgbClr val="000000"/>
          </a:solidFill>
          <a:miter lim="800000"/>
          <a:headEnd/>
          <a:tailEnd/>
        </a:ln>
      </xdr:spPr>
      <xdr:txBody>
        <a:bodyPr wrap="square" lIns="18288" tIns="18288" rIns="18288" bIns="0" anchor="ctr" upright="1">
          <a:noAutofit/>
        </a:bodyPr>
        <a:lstStyle/>
        <a:p>
          <a:pPr algn="l" rtl="0">
            <a:defRPr sz="1000"/>
          </a:pPr>
          <a:r>
            <a:rPr lang="ja-JP" altLang="en-US" sz="1800" b="1" i="0" u="none" strike="noStrike" baseline="0">
              <a:solidFill>
                <a:srgbClr val="000000"/>
              </a:solidFill>
              <a:latin typeface="ＭＳ 明朝"/>
              <a:ea typeface="ＭＳ 明朝"/>
            </a:rPr>
            <a:t>中間処理をしない（→）</a:t>
          </a:r>
          <a:r>
            <a:rPr lang="en-US" altLang="ja-JP" sz="1800" b="1" i="0" u="none" strike="noStrike" baseline="0">
              <a:solidFill>
                <a:srgbClr val="000000"/>
              </a:solidFill>
              <a:latin typeface="ＭＳ 明朝"/>
              <a:ea typeface="ＭＳ 明朝"/>
            </a:rPr>
            <a:t>D,E</a:t>
          </a:r>
        </a:p>
      </xdr:txBody>
    </xdr:sp>
    <xdr:clientData/>
  </xdr:oneCellAnchor>
  <xdr:oneCellAnchor>
    <xdr:from>
      <xdr:col>4</xdr:col>
      <xdr:colOff>133351</xdr:colOff>
      <xdr:row>15</xdr:row>
      <xdr:rowOff>100695</xdr:rowOff>
    </xdr:from>
    <xdr:ext cx="2555300" cy="447674"/>
    <xdr:sp macro="" textlink="">
      <xdr:nvSpPr>
        <xdr:cNvPr id="40" name="Text Box 21">
          <a:extLst>
            <a:ext uri="{FF2B5EF4-FFF2-40B4-BE49-F238E27FC236}">
              <a16:creationId xmlns:a16="http://schemas.microsoft.com/office/drawing/2014/main" id="{00000000-0008-0000-0400-000028000000}"/>
            </a:ext>
          </a:extLst>
        </xdr:cNvPr>
        <xdr:cNvSpPr txBox="1">
          <a:spLocks noChangeArrowheads="1"/>
        </xdr:cNvSpPr>
      </xdr:nvSpPr>
      <xdr:spPr bwMode="auto">
        <a:xfrm>
          <a:off x="2571751" y="2386695"/>
          <a:ext cx="2555300" cy="447674"/>
        </a:xfrm>
        <a:prstGeom prst="rect">
          <a:avLst/>
        </a:prstGeom>
        <a:solidFill>
          <a:srgbClr val="FFFFFF"/>
        </a:solidFill>
        <a:ln w="38100" cmpd="dbl">
          <a:solidFill>
            <a:srgbClr val="000000"/>
          </a:solidFill>
          <a:miter lim="800000"/>
          <a:headEnd/>
          <a:tailEnd/>
        </a:ln>
      </xdr:spPr>
      <xdr:txBody>
        <a:bodyPr wrap="square" lIns="18288" tIns="18288" rIns="0" bIns="18288" anchor="ctr" upright="1">
          <a:noAutofit/>
        </a:bodyPr>
        <a:lstStyle/>
        <a:p>
          <a:pPr algn="l" rtl="0">
            <a:lnSpc>
              <a:spcPts val="1200"/>
            </a:lnSpc>
            <a:defRPr sz="1000"/>
          </a:pPr>
          <a:r>
            <a:rPr lang="ja-JP" altLang="en-US" sz="1800" b="1" i="0" u="none" strike="noStrike" baseline="0">
              <a:solidFill>
                <a:srgbClr val="000000"/>
              </a:solidFill>
              <a:latin typeface="ＭＳ 明朝"/>
              <a:ea typeface="ＭＳ 明朝"/>
            </a:rPr>
            <a:t>自社で中間処理（→</a:t>
          </a:r>
          <a:r>
            <a:rPr lang="en-US" altLang="ja-JP" sz="1800" b="1" i="0" u="none" strike="noStrike" baseline="0">
              <a:solidFill>
                <a:srgbClr val="000000"/>
              </a:solidFill>
              <a:latin typeface="ＭＳ 明朝"/>
              <a:ea typeface="ＭＳ 明朝"/>
            </a:rPr>
            <a:t>B</a:t>
          </a:r>
          <a:r>
            <a:rPr lang="ja-JP" altLang="en-US" sz="1800" b="1" i="0" u="none" strike="noStrike" baseline="0">
              <a:solidFill>
                <a:srgbClr val="000000"/>
              </a:solidFill>
              <a:latin typeface="ＭＳ 明朝"/>
              <a:ea typeface="ＭＳ 明朝"/>
            </a:rPr>
            <a:t>）</a:t>
          </a:r>
        </a:p>
      </xdr:txBody>
    </xdr:sp>
    <xdr:clientData/>
  </xdr:oneCellAnchor>
  <xdr:oneCellAnchor>
    <xdr:from>
      <xdr:col>4</xdr:col>
      <xdr:colOff>188425</xdr:colOff>
      <xdr:row>41</xdr:row>
      <xdr:rowOff>116511</xdr:rowOff>
    </xdr:from>
    <xdr:ext cx="2863689" cy="415526"/>
    <xdr:sp macro="" textlink="">
      <xdr:nvSpPr>
        <xdr:cNvPr id="41" name="Text Box 22">
          <a:extLst>
            <a:ext uri="{FF2B5EF4-FFF2-40B4-BE49-F238E27FC236}">
              <a16:creationId xmlns:a16="http://schemas.microsoft.com/office/drawing/2014/main" id="{00000000-0008-0000-0400-000029000000}"/>
            </a:ext>
          </a:extLst>
        </xdr:cNvPr>
        <xdr:cNvSpPr txBox="1">
          <a:spLocks noChangeArrowheads="1"/>
        </xdr:cNvSpPr>
      </xdr:nvSpPr>
      <xdr:spPr bwMode="auto">
        <a:xfrm>
          <a:off x="2626825" y="6364911"/>
          <a:ext cx="2863689" cy="415526"/>
        </a:xfrm>
        <a:prstGeom prst="rect">
          <a:avLst/>
        </a:prstGeom>
        <a:solidFill>
          <a:srgbClr val="FFFFFF"/>
        </a:solidFill>
        <a:ln w="38100" cmpd="dbl">
          <a:solidFill>
            <a:srgbClr val="000000"/>
          </a:solidFill>
          <a:miter lim="800000"/>
          <a:headEnd/>
          <a:tailEnd/>
        </a:ln>
        <a:effectLst/>
      </xdr:spPr>
      <xdr:txBody>
        <a:bodyPr wrap="square" lIns="18288" tIns="18288" rIns="0" bIns="0" anchor="ctr" upright="1">
          <a:noAutofit/>
        </a:bodyPr>
        <a:lstStyle/>
        <a:p>
          <a:pPr algn="l" rtl="0">
            <a:lnSpc>
              <a:spcPts val="1200"/>
            </a:lnSpc>
            <a:defRPr sz="1000"/>
          </a:pPr>
          <a:r>
            <a:rPr lang="ja-JP" altLang="en-US" sz="1800" b="1" i="0" u="none" strike="noStrike" baseline="0">
              <a:solidFill>
                <a:srgbClr val="000000"/>
              </a:solidFill>
              <a:latin typeface="ＭＳ 明朝"/>
              <a:ea typeface="ＭＳ 明朝"/>
            </a:rPr>
            <a:t>委託先で中間処理（→</a:t>
          </a:r>
          <a:r>
            <a:rPr lang="en-US" altLang="ja-JP" sz="1800" b="1" i="0" u="none" strike="noStrike" baseline="0">
              <a:solidFill>
                <a:srgbClr val="000000"/>
              </a:solidFill>
              <a:latin typeface="ＭＳ 明朝"/>
              <a:ea typeface="ＭＳ 明朝"/>
            </a:rPr>
            <a:t>C</a:t>
          </a:r>
          <a:r>
            <a:rPr lang="ja-JP" altLang="en-US" sz="1800" b="1" i="0" u="none" strike="noStrike" baseline="0">
              <a:solidFill>
                <a:srgbClr val="000000"/>
              </a:solidFill>
              <a:latin typeface="ＭＳ 明朝"/>
              <a:ea typeface="ＭＳ 明朝"/>
            </a:rPr>
            <a:t>）</a:t>
          </a:r>
        </a:p>
      </xdr:txBody>
    </xdr:sp>
    <xdr:clientData/>
  </xdr:oneCellAnchor>
  <xdr:twoCellAnchor>
    <xdr:from>
      <xdr:col>30</xdr:col>
      <xdr:colOff>160020</xdr:colOff>
      <xdr:row>4</xdr:row>
      <xdr:rowOff>15240</xdr:rowOff>
    </xdr:from>
    <xdr:to>
      <xdr:col>30</xdr:col>
      <xdr:colOff>160020</xdr:colOff>
      <xdr:row>5</xdr:row>
      <xdr:rowOff>0</xdr:rowOff>
    </xdr:to>
    <xdr:sp macro="" textlink="">
      <xdr:nvSpPr>
        <xdr:cNvPr id="81242" name="Line 33">
          <a:extLst>
            <a:ext uri="{FF2B5EF4-FFF2-40B4-BE49-F238E27FC236}">
              <a16:creationId xmlns:a16="http://schemas.microsoft.com/office/drawing/2014/main" id="{00000000-0008-0000-0400-00005A3D0100}"/>
            </a:ext>
          </a:extLst>
        </xdr:cNvPr>
        <xdr:cNvSpPr>
          <a:spLocks noChangeShapeType="1"/>
        </xdr:cNvSpPr>
      </xdr:nvSpPr>
      <xdr:spPr bwMode="auto">
        <a:xfrm>
          <a:off x="21678900" y="1150620"/>
          <a:ext cx="0" cy="3048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31</xdr:col>
      <xdr:colOff>152400</xdr:colOff>
      <xdr:row>4</xdr:row>
      <xdr:rowOff>15240</xdr:rowOff>
    </xdr:from>
    <xdr:to>
      <xdr:col>31</xdr:col>
      <xdr:colOff>152400</xdr:colOff>
      <xdr:row>5</xdr:row>
      <xdr:rowOff>7620</xdr:rowOff>
    </xdr:to>
    <xdr:sp macro="" textlink="">
      <xdr:nvSpPr>
        <xdr:cNvPr id="81243" name="Line 34">
          <a:extLst>
            <a:ext uri="{FF2B5EF4-FFF2-40B4-BE49-F238E27FC236}">
              <a16:creationId xmlns:a16="http://schemas.microsoft.com/office/drawing/2014/main" id="{00000000-0008-0000-0400-00005B3D0100}"/>
            </a:ext>
          </a:extLst>
        </xdr:cNvPr>
        <xdr:cNvSpPr>
          <a:spLocks noChangeShapeType="1"/>
        </xdr:cNvSpPr>
      </xdr:nvSpPr>
      <xdr:spPr bwMode="auto">
        <a:xfrm>
          <a:off x="22059900" y="1150620"/>
          <a:ext cx="0" cy="31242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32</xdr:col>
      <xdr:colOff>167640</xdr:colOff>
      <xdr:row>4</xdr:row>
      <xdr:rowOff>7620</xdr:rowOff>
    </xdr:from>
    <xdr:to>
      <xdr:col>32</xdr:col>
      <xdr:colOff>167640</xdr:colOff>
      <xdr:row>5</xdr:row>
      <xdr:rowOff>0</xdr:rowOff>
    </xdr:to>
    <xdr:sp macro="" textlink="">
      <xdr:nvSpPr>
        <xdr:cNvPr id="81244" name="Line 35">
          <a:extLst>
            <a:ext uri="{FF2B5EF4-FFF2-40B4-BE49-F238E27FC236}">
              <a16:creationId xmlns:a16="http://schemas.microsoft.com/office/drawing/2014/main" id="{00000000-0008-0000-0400-00005C3D0100}"/>
            </a:ext>
          </a:extLst>
        </xdr:cNvPr>
        <xdr:cNvSpPr>
          <a:spLocks noChangeShapeType="1"/>
        </xdr:cNvSpPr>
      </xdr:nvSpPr>
      <xdr:spPr bwMode="auto">
        <a:xfrm>
          <a:off x="22463760" y="1143000"/>
          <a:ext cx="0" cy="31242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33</xdr:col>
      <xdr:colOff>182880</xdr:colOff>
      <xdr:row>4</xdr:row>
      <xdr:rowOff>15240</xdr:rowOff>
    </xdr:from>
    <xdr:to>
      <xdr:col>33</xdr:col>
      <xdr:colOff>182880</xdr:colOff>
      <xdr:row>5</xdr:row>
      <xdr:rowOff>7620</xdr:rowOff>
    </xdr:to>
    <xdr:sp macro="" textlink="">
      <xdr:nvSpPr>
        <xdr:cNvPr id="81245" name="Line 36">
          <a:extLst>
            <a:ext uri="{FF2B5EF4-FFF2-40B4-BE49-F238E27FC236}">
              <a16:creationId xmlns:a16="http://schemas.microsoft.com/office/drawing/2014/main" id="{00000000-0008-0000-0400-00005D3D0100}"/>
            </a:ext>
          </a:extLst>
        </xdr:cNvPr>
        <xdr:cNvSpPr>
          <a:spLocks noChangeShapeType="1"/>
        </xdr:cNvSpPr>
      </xdr:nvSpPr>
      <xdr:spPr bwMode="auto">
        <a:xfrm>
          <a:off x="22867620" y="1150620"/>
          <a:ext cx="0" cy="31242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34</xdr:col>
      <xdr:colOff>175260</xdr:colOff>
      <xdr:row>4</xdr:row>
      <xdr:rowOff>7620</xdr:rowOff>
    </xdr:from>
    <xdr:to>
      <xdr:col>34</xdr:col>
      <xdr:colOff>175260</xdr:colOff>
      <xdr:row>5</xdr:row>
      <xdr:rowOff>0</xdr:rowOff>
    </xdr:to>
    <xdr:sp macro="" textlink="">
      <xdr:nvSpPr>
        <xdr:cNvPr id="81246" name="Line 37">
          <a:extLst>
            <a:ext uri="{FF2B5EF4-FFF2-40B4-BE49-F238E27FC236}">
              <a16:creationId xmlns:a16="http://schemas.microsoft.com/office/drawing/2014/main" id="{00000000-0008-0000-0400-00005E3D0100}"/>
            </a:ext>
          </a:extLst>
        </xdr:cNvPr>
        <xdr:cNvSpPr>
          <a:spLocks noChangeShapeType="1"/>
        </xdr:cNvSpPr>
      </xdr:nvSpPr>
      <xdr:spPr bwMode="auto">
        <a:xfrm>
          <a:off x="23241000" y="1143000"/>
          <a:ext cx="0" cy="31242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35</xdr:col>
      <xdr:colOff>198120</xdr:colOff>
      <xdr:row>4</xdr:row>
      <xdr:rowOff>7620</xdr:rowOff>
    </xdr:from>
    <xdr:to>
      <xdr:col>35</xdr:col>
      <xdr:colOff>198120</xdr:colOff>
      <xdr:row>5</xdr:row>
      <xdr:rowOff>7620</xdr:rowOff>
    </xdr:to>
    <xdr:sp macro="" textlink="">
      <xdr:nvSpPr>
        <xdr:cNvPr id="81247" name="Line 38">
          <a:extLst>
            <a:ext uri="{FF2B5EF4-FFF2-40B4-BE49-F238E27FC236}">
              <a16:creationId xmlns:a16="http://schemas.microsoft.com/office/drawing/2014/main" id="{00000000-0008-0000-0400-00005F3D0100}"/>
            </a:ext>
          </a:extLst>
        </xdr:cNvPr>
        <xdr:cNvSpPr>
          <a:spLocks noChangeShapeType="1"/>
        </xdr:cNvSpPr>
      </xdr:nvSpPr>
      <xdr:spPr bwMode="auto">
        <a:xfrm>
          <a:off x="23644860" y="1143000"/>
          <a:ext cx="0" cy="32004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36</xdr:col>
      <xdr:colOff>259080</xdr:colOff>
      <xdr:row>4</xdr:row>
      <xdr:rowOff>7620</xdr:rowOff>
    </xdr:from>
    <xdr:to>
      <xdr:col>36</xdr:col>
      <xdr:colOff>259080</xdr:colOff>
      <xdr:row>5</xdr:row>
      <xdr:rowOff>7620</xdr:rowOff>
    </xdr:to>
    <xdr:sp macro="" textlink="">
      <xdr:nvSpPr>
        <xdr:cNvPr id="81248" name="Line 39">
          <a:extLst>
            <a:ext uri="{FF2B5EF4-FFF2-40B4-BE49-F238E27FC236}">
              <a16:creationId xmlns:a16="http://schemas.microsoft.com/office/drawing/2014/main" id="{00000000-0008-0000-0400-0000603D0100}"/>
            </a:ext>
          </a:extLst>
        </xdr:cNvPr>
        <xdr:cNvSpPr>
          <a:spLocks noChangeShapeType="1"/>
        </xdr:cNvSpPr>
      </xdr:nvSpPr>
      <xdr:spPr bwMode="auto">
        <a:xfrm>
          <a:off x="24025860" y="1143000"/>
          <a:ext cx="0" cy="32004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37</xdr:col>
      <xdr:colOff>320040</xdr:colOff>
      <xdr:row>4</xdr:row>
      <xdr:rowOff>7620</xdr:rowOff>
    </xdr:from>
    <xdr:to>
      <xdr:col>37</xdr:col>
      <xdr:colOff>320040</xdr:colOff>
      <xdr:row>5</xdr:row>
      <xdr:rowOff>0</xdr:rowOff>
    </xdr:to>
    <xdr:sp macro="" textlink="">
      <xdr:nvSpPr>
        <xdr:cNvPr id="81249" name="Line 40">
          <a:extLst>
            <a:ext uri="{FF2B5EF4-FFF2-40B4-BE49-F238E27FC236}">
              <a16:creationId xmlns:a16="http://schemas.microsoft.com/office/drawing/2014/main" id="{00000000-0008-0000-0400-0000613D0100}"/>
            </a:ext>
          </a:extLst>
        </xdr:cNvPr>
        <xdr:cNvSpPr>
          <a:spLocks noChangeShapeType="1"/>
        </xdr:cNvSpPr>
      </xdr:nvSpPr>
      <xdr:spPr bwMode="auto">
        <a:xfrm>
          <a:off x="24406860" y="1143000"/>
          <a:ext cx="0" cy="31242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40</xdr:col>
      <xdr:colOff>629466</xdr:colOff>
      <xdr:row>4</xdr:row>
      <xdr:rowOff>25309</xdr:rowOff>
    </xdr:from>
    <xdr:to>
      <xdr:col>41</xdr:col>
      <xdr:colOff>483022</xdr:colOff>
      <xdr:row>4</xdr:row>
      <xdr:rowOff>303539</xdr:rowOff>
    </xdr:to>
    <xdr:sp macro="" textlink="" fLocksText="0">
      <xdr:nvSpPr>
        <xdr:cNvPr id="50" name="テキスト11">
          <a:extLst>
            <a:ext uri="{FF2B5EF4-FFF2-40B4-BE49-F238E27FC236}">
              <a16:creationId xmlns:a16="http://schemas.microsoft.com/office/drawing/2014/main" id="{00000000-0008-0000-0400-000032000000}"/>
            </a:ext>
          </a:extLst>
        </xdr:cNvPr>
        <xdr:cNvSpPr txBox="1">
          <a:spLocks noChangeArrowheads="1"/>
        </xdr:cNvSpPr>
      </xdr:nvSpPr>
      <xdr:spPr bwMode="auto">
        <a:xfrm>
          <a:off x="24990606" y="634909"/>
          <a:ext cx="486016" cy="125830"/>
        </a:xfrm>
        <a:prstGeom prst="rect">
          <a:avLst/>
        </a:prstGeom>
        <a:noFill/>
        <a:ln>
          <a:noFill/>
        </a:ln>
      </xdr:spPr>
      <xdr:txBody>
        <a:bodyPr vertOverflow="clip" wrap="square" lIns="27432" tIns="18288" rIns="27432" bIns="18288" anchor="ctr" upright="1"/>
        <a:lstStyle/>
        <a:p>
          <a:pPr algn="ctr" rtl="0">
            <a:defRPr sz="1000"/>
          </a:pPr>
          <a:endParaRPr lang="en-US" altLang="ja-JP" sz="1200" b="0" i="0" u="none" strike="noStrike" baseline="0">
            <a:solidFill>
              <a:srgbClr val="000000"/>
            </a:solidFill>
            <a:latin typeface="ＭＳ Ｐゴシック"/>
            <a:ea typeface="ＭＳ Ｐゴシック"/>
          </a:endParaRPr>
        </a:p>
      </xdr:txBody>
    </xdr:sp>
    <xdr:clientData/>
  </xdr:twoCellAnchor>
  <xdr:twoCellAnchor>
    <xdr:from>
      <xdr:col>42</xdr:col>
      <xdr:colOff>265612</xdr:colOff>
      <xdr:row>4</xdr:row>
      <xdr:rowOff>38099</xdr:rowOff>
    </xdr:from>
    <xdr:to>
      <xdr:col>42</xdr:col>
      <xdr:colOff>940353</xdr:colOff>
      <xdr:row>4</xdr:row>
      <xdr:rowOff>304799</xdr:rowOff>
    </xdr:to>
    <xdr:sp macro="" textlink="" fLocksText="0">
      <xdr:nvSpPr>
        <xdr:cNvPr id="51" name="テキスト10">
          <a:extLst>
            <a:ext uri="{FF2B5EF4-FFF2-40B4-BE49-F238E27FC236}">
              <a16:creationId xmlns:a16="http://schemas.microsoft.com/office/drawing/2014/main" id="{00000000-0008-0000-0400-000033000000}"/>
            </a:ext>
          </a:extLst>
        </xdr:cNvPr>
        <xdr:cNvSpPr txBox="1">
          <a:spLocks noChangeArrowheads="1"/>
        </xdr:cNvSpPr>
      </xdr:nvSpPr>
      <xdr:spPr bwMode="auto">
        <a:xfrm>
          <a:off x="25868812" y="647699"/>
          <a:ext cx="347081" cy="114300"/>
        </a:xfrm>
        <a:prstGeom prst="rect">
          <a:avLst/>
        </a:prstGeom>
        <a:noFill/>
        <a:ln>
          <a:noFill/>
        </a:ln>
      </xdr:spPr>
      <xdr:txBody>
        <a:bodyPr vertOverflow="clip" wrap="square" lIns="27432" tIns="18288" rIns="27432" bIns="18288" anchor="ctr" upright="1"/>
        <a:lstStyle/>
        <a:p>
          <a:pPr algn="ctr" rtl="0">
            <a:defRPr sz="1000"/>
          </a:pPr>
          <a:endParaRPr lang="en-US" altLang="ja-JP" sz="1200" b="0" i="0" u="none" strike="noStrike" baseline="0">
            <a:solidFill>
              <a:srgbClr val="000000"/>
            </a:solidFill>
            <a:latin typeface="ＭＳ Ｐゴシック"/>
            <a:ea typeface="ＭＳ Ｐゴシック"/>
          </a:endParaRPr>
        </a:p>
      </xdr:txBody>
    </xdr:sp>
    <xdr:clientData/>
  </xdr:twoCellAnchor>
  <xdr:oneCellAnchor>
    <xdr:from>
      <xdr:col>33</xdr:col>
      <xdr:colOff>140018</xdr:colOff>
      <xdr:row>13</xdr:row>
      <xdr:rowOff>186555</xdr:rowOff>
    </xdr:from>
    <xdr:ext cx="484813" cy="287771"/>
    <xdr:sp macro="" textlink="">
      <xdr:nvSpPr>
        <xdr:cNvPr id="52" name="Text Box 53">
          <a:extLst>
            <a:ext uri="{FF2B5EF4-FFF2-40B4-BE49-F238E27FC236}">
              <a16:creationId xmlns:a16="http://schemas.microsoft.com/office/drawing/2014/main" id="{00000000-0008-0000-0400-000034000000}"/>
            </a:ext>
          </a:extLst>
        </xdr:cNvPr>
        <xdr:cNvSpPr txBox="1">
          <a:spLocks noChangeArrowheads="1"/>
        </xdr:cNvSpPr>
      </xdr:nvSpPr>
      <xdr:spPr bwMode="auto">
        <a:xfrm>
          <a:off x="22984778" y="4103235"/>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B-3</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oneCellAnchor>
    <xdr:from>
      <xdr:col>35</xdr:col>
      <xdr:colOff>88173</xdr:colOff>
      <xdr:row>13</xdr:row>
      <xdr:rowOff>186555</xdr:rowOff>
    </xdr:from>
    <xdr:ext cx="484813" cy="287771"/>
    <xdr:sp macro="" textlink="">
      <xdr:nvSpPr>
        <xdr:cNvPr id="53" name="Text Box 54">
          <a:extLst>
            <a:ext uri="{FF2B5EF4-FFF2-40B4-BE49-F238E27FC236}">
              <a16:creationId xmlns:a16="http://schemas.microsoft.com/office/drawing/2014/main" id="{00000000-0008-0000-0400-000035000000}"/>
            </a:ext>
          </a:extLst>
        </xdr:cNvPr>
        <xdr:cNvSpPr txBox="1">
          <a:spLocks noChangeArrowheads="1"/>
        </xdr:cNvSpPr>
      </xdr:nvSpPr>
      <xdr:spPr bwMode="auto">
        <a:xfrm>
          <a:off x="23694933" y="4103235"/>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B-2</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oneCellAnchor>
    <xdr:from>
      <xdr:col>37</xdr:col>
      <xdr:colOff>93344</xdr:colOff>
      <xdr:row>13</xdr:row>
      <xdr:rowOff>186555</xdr:rowOff>
    </xdr:from>
    <xdr:ext cx="484813" cy="287771"/>
    <xdr:sp macro="" textlink="">
      <xdr:nvSpPr>
        <xdr:cNvPr id="54" name="Text Box 55">
          <a:extLst>
            <a:ext uri="{FF2B5EF4-FFF2-40B4-BE49-F238E27FC236}">
              <a16:creationId xmlns:a16="http://schemas.microsoft.com/office/drawing/2014/main" id="{00000000-0008-0000-0400-000036000000}"/>
            </a:ext>
          </a:extLst>
        </xdr:cNvPr>
        <xdr:cNvSpPr txBox="1">
          <a:spLocks noChangeArrowheads="1"/>
        </xdr:cNvSpPr>
      </xdr:nvSpPr>
      <xdr:spPr bwMode="auto">
        <a:xfrm>
          <a:off x="24340184" y="4103235"/>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B-4</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twoCellAnchor>
    <xdr:from>
      <xdr:col>17</xdr:col>
      <xdr:colOff>7620</xdr:colOff>
      <xdr:row>18</xdr:row>
      <xdr:rowOff>137160</xdr:rowOff>
    </xdr:from>
    <xdr:to>
      <xdr:col>21</xdr:col>
      <xdr:colOff>7620</xdr:colOff>
      <xdr:row>18</xdr:row>
      <xdr:rowOff>137160</xdr:rowOff>
    </xdr:to>
    <xdr:sp macro="" textlink="">
      <xdr:nvSpPr>
        <xdr:cNvPr id="81255" name="Line 61">
          <a:extLst>
            <a:ext uri="{FF2B5EF4-FFF2-40B4-BE49-F238E27FC236}">
              <a16:creationId xmlns:a16="http://schemas.microsoft.com/office/drawing/2014/main" id="{00000000-0008-0000-0400-0000673D0100}"/>
            </a:ext>
          </a:extLst>
        </xdr:cNvPr>
        <xdr:cNvSpPr>
          <a:spLocks noChangeShapeType="1"/>
        </xdr:cNvSpPr>
      </xdr:nvSpPr>
      <xdr:spPr bwMode="auto">
        <a:xfrm>
          <a:off x="14173200" y="5303520"/>
          <a:ext cx="3413760" cy="0"/>
        </a:xfrm>
        <a:prstGeom prst="line">
          <a:avLst/>
        </a:prstGeom>
        <a:noFill/>
        <a:ln w="19050">
          <a:solidFill>
            <a:srgbClr val="000000"/>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xdr:col>
      <xdr:colOff>518160</xdr:colOff>
      <xdr:row>23</xdr:row>
      <xdr:rowOff>144780</xdr:rowOff>
    </xdr:from>
    <xdr:to>
      <xdr:col>6</xdr:col>
      <xdr:colOff>0</xdr:colOff>
      <xdr:row>23</xdr:row>
      <xdr:rowOff>144780</xdr:rowOff>
    </xdr:to>
    <xdr:sp macro="" textlink="">
      <xdr:nvSpPr>
        <xdr:cNvPr id="81256" name="Line 62">
          <a:extLst>
            <a:ext uri="{FF2B5EF4-FFF2-40B4-BE49-F238E27FC236}">
              <a16:creationId xmlns:a16="http://schemas.microsoft.com/office/drawing/2014/main" id="{00000000-0008-0000-0400-0000683D0100}"/>
            </a:ext>
          </a:extLst>
        </xdr:cNvPr>
        <xdr:cNvSpPr>
          <a:spLocks noChangeShapeType="1"/>
        </xdr:cNvSpPr>
      </xdr:nvSpPr>
      <xdr:spPr bwMode="auto">
        <a:xfrm flipV="1">
          <a:off x="2743200" y="6888480"/>
          <a:ext cx="111252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oneCellAnchor>
    <xdr:from>
      <xdr:col>1</xdr:col>
      <xdr:colOff>536258</xdr:colOff>
      <xdr:row>33</xdr:row>
      <xdr:rowOff>30480</xdr:rowOff>
    </xdr:from>
    <xdr:ext cx="741293" cy="185179"/>
    <xdr:sp macro="" textlink="">
      <xdr:nvSpPr>
        <xdr:cNvPr id="57" name="Text Box 63">
          <a:extLst>
            <a:ext uri="{FF2B5EF4-FFF2-40B4-BE49-F238E27FC236}">
              <a16:creationId xmlns:a16="http://schemas.microsoft.com/office/drawing/2014/main" id="{00000000-0008-0000-0400-000039000000}"/>
            </a:ext>
          </a:extLst>
        </xdr:cNvPr>
        <xdr:cNvSpPr txBox="1">
          <a:spLocks noChangeArrowheads="1"/>
        </xdr:cNvSpPr>
      </xdr:nvSpPr>
      <xdr:spPr bwMode="auto">
        <a:xfrm>
          <a:off x="749618" y="9677400"/>
          <a:ext cx="741293" cy="185179"/>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B-1</a:t>
          </a:r>
          <a:r>
            <a:rPr lang="ja-JP" altLang="en-US" sz="1000" b="0" i="0" u="none" strike="noStrike" baseline="0">
              <a:solidFill>
                <a:srgbClr val="000000"/>
              </a:solidFill>
              <a:latin typeface="ＭＳ Ｐゴシック"/>
              <a:ea typeface="ＭＳ Ｐゴシック"/>
            </a:rPr>
            <a:t>参照</a:t>
          </a:r>
        </a:p>
      </xdr:txBody>
    </xdr:sp>
    <xdr:clientData/>
  </xdr:oneCellAnchor>
  <xdr:twoCellAnchor>
    <xdr:from>
      <xdr:col>4</xdr:col>
      <xdr:colOff>0</xdr:colOff>
      <xdr:row>26</xdr:row>
      <xdr:rowOff>251460</xdr:rowOff>
    </xdr:from>
    <xdr:to>
      <xdr:col>4</xdr:col>
      <xdr:colOff>0</xdr:colOff>
      <xdr:row>54</xdr:row>
      <xdr:rowOff>144780</xdr:rowOff>
    </xdr:to>
    <xdr:sp macro="" textlink="">
      <xdr:nvSpPr>
        <xdr:cNvPr id="81258" name="Line 65">
          <a:extLst>
            <a:ext uri="{FF2B5EF4-FFF2-40B4-BE49-F238E27FC236}">
              <a16:creationId xmlns:a16="http://schemas.microsoft.com/office/drawing/2014/main" id="{00000000-0008-0000-0400-00006A3D0100}"/>
            </a:ext>
          </a:extLst>
        </xdr:cNvPr>
        <xdr:cNvSpPr>
          <a:spLocks noChangeShapeType="1"/>
        </xdr:cNvSpPr>
      </xdr:nvSpPr>
      <xdr:spPr bwMode="auto">
        <a:xfrm>
          <a:off x="2743200" y="7795260"/>
          <a:ext cx="0" cy="784860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1181100</xdr:colOff>
      <xdr:row>39</xdr:row>
      <xdr:rowOff>129540</xdr:rowOff>
    </xdr:from>
    <xdr:to>
      <xdr:col>4</xdr:col>
      <xdr:colOff>15240</xdr:colOff>
      <xdr:row>39</xdr:row>
      <xdr:rowOff>129540</xdr:rowOff>
    </xdr:to>
    <xdr:sp macro="" textlink="">
      <xdr:nvSpPr>
        <xdr:cNvPr id="81259" name="Line 66">
          <a:extLst>
            <a:ext uri="{FF2B5EF4-FFF2-40B4-BE49-F238E27FC236}">
              <a16:creationId xmlns:a16="http://schemas.microsoft.com/office/drawing/2014/main" id="{00000000-0008-0000-0400-00006B3D0100}"/>
            </a:ext>
          </a:extLst>
        </xdr:cNvPr>
        <xdr:cNvSpPr>
          <a:spLocks noChangeShapeType="1"/>
        </xdr:cNvSpPr>
      </xdr:nvSpPr>
      <xdr:spPr bwMode="auto">
        <a:xfrm>
          <a:off x="2217420" y="11384280"/>
          <a:ext cx="54102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31</xdr:col>
      <xdr:colOff>15240</xdr:colOff>
      <xdr:row>34</xdr:row>
      <xdr:rowOff>243840</xdr:rowOff>
    </xdr:from>
    <xdr:to>
      <xdr:col>31</xdr:col>
      <xdr:colOff>15240</xdr:colOff>
      <xdr:row>35</xdr:row>
      <xdr:rowOff>266700</xdr:rowOff>
    </xdr:to>
    <xdr:sp macro="" textlink="">
      <xdr:nvSpPr>
        <xdr:cNvPr id="81260" name="Line 67">
          <a:extLst>
            <a:ext uri="{FF2B5EF4-FFF2-40B4-BE49-F238E27FC236}">
              <a16:creationId xmlns:a16="http://schemas.microsoft.com/office/drawing/2014/main" id="{00000000-0008-0000-0400-00006C3D0100}"/>
            </a:ext>
          </a:extLst>
        </xdr:cNvPr>
        <xdr:cNvSpPr>
          <a:spLocks noChangeShapeType="1"/>
        </xdr:cNvSpPr>
      </xdr:nvSpPr>
      <xdr:spPr bwMode="auto">
        <a:xfrm>
          <a:off x="21922740" y="9921240"/>
          <a:ext cx="0" cy="53340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16</xdr:col>
      <xdr:colOff>1257300</xdr:colOff>
      <xdr:row>36</xdr:row>
      <xdr:rowOff>137160</xdr:rowOff>
    </xdr:from>
    <xdr:to>
      <xdr:col>19</xdr:col>
      <xdr:colOff>15240</xdr:colOff>
      <xdr:row>36</xdr:row>
      <xdr:rowOff>137160</xdr:rowOff>
    </xdr:to>
    <xdr:sp macro="" textlink="">
      <xdr:nvSpPr>
        <xdr:cNvPr id="81261" name="Line 68">
          <a:extLst>
            <a:ext uri="{FF2B5EF4-FFF2-40B4-BE49-F238E27FC236}">
              <a16:creationId xmlns:a16="http://schemas.microsoft.com/office/drawing/2014/main" id="{00000000-0008-0000-0400-00006D3D0100}"/>
            </a:ext>
          </a:extLst>
        </xdr:cNvPr>
        <xdr:cNvSpPr>
          <a:spLocks noChangeShapeType="1"/>
        </xdr:cNvSpPr>
      </xdr:nvSpPr>
      <xdr:spPr bwMode="auto">
        <a:xfrm flipV="1">
          <a:off x="14165580" y="10591800"/>
          <a:ext cx="141732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oneCellAnchor>
    <xdr:from>
      <xdr:col>33</xdr:col>
      <xdr:colOff>140019</xdr:colOff>
      <xdr:row>39</xdr:row>
      <xdr:rowOff>186555</xdr:rowOff>
    </xdr:from>
    <xdr:ext cx="484813" cy="287771"/>
    <xdr:sp macro="" textlink="">
      <xdr:nvSpPr>
        <xdr:cNvPr id="62" name="Text Box 72">
          <a:extLst>
            <a:ext uri="{FF2B5EF4-FFF2-40B4-BE49-F238E27FC236}">
              <a16:creationId xmlns:a16="http://schemas.microsoft.com/office/drawing/2014/main" id="{00000000-0008-0000-0400-00003E000000}"/>
            </a:ext>
          </a:extLst>
        </xdr:cNvPr>
        <xdr:cNvSpPr txBox="1">
          <a:spLocks noChangeArrowheads="1"/>
        </xdr:cNvSpPr>
      </xdr:nvSpPr>
      <xdr:spPr bwMode="auto">
        <a:xfrm>
          <a:off x="22984779" y="11723235"/>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B-3</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twoCellAnchor>
    <xdr:from>
      <xdr:col>20</xdr:col>
      <xdr:colOff>7620</xdr:colOff>
      <xdr:row>22</xdr:row>
      <xdr:rowOff>129540</xdr:rowOff>
    </xdr:from>
    <xdr:to>
      <xdr:col>20</xdr:col>
      <xdr:colOff>7620</xdr:colOff>
      <xdr:row>60</xdr:row>
      <xdr:rowOff>236220</xdr:rowOff>
    </xdr:to>
    <xdr:sp macro="" textlink="">
      <xdr:nvSpPr>
        <xdr:cNvPr id="81263" name="Line 77">
          <a:extLst>
            <a:ext uri="{FF2B5EF4-FFF2-40B4-BE49-F238E27FC236}">
              <a16:creationId xmlns:a16="http://schemas.microsoft.com/office/drawing/2014/main" id="{00000000-0008-0000-0400-00006F3D0100}"/>
            </a:ext>
          </a:extLst>
        </xdr:cNvPr>
        <xdr:cNvSpPr>
          <a:spLocks noChangeShapeType="1"/>
        </xdr:cNvSpPr>
      </xdr:nvSpPr>
      <xdr:spPr bwMode="auto">
        <a:xfrm>
          <a:off x="16649700" y="6606540"/>
          <a:ext cx="0" cy="1072896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31750</xdr:colOff>
          <xdr:row>0</xdr:row>
          <xdr:rowOff>69850</xdr:rowOff>
        </xdr:from>
        <xdr:to>
          <xdr:col>2</xdr:col>
          <xdr:colOff>317500</xdr:colOff>
          <xdr:row>1</xdr:row>
          <xdr:rowOff>203200</xdr:rowOff>
        </xdr:to>
        <xdr:sp macro="" textlink="">
          <xdr:nvSpPr>
            <xdr:cNvPr id="17409" name="CommandButton1" hidden="1">
              <a:extLst>
                <a:ext uri="{63B3BB69-23CF-44E3-9099-C40C66FF867C}">
                  <a14:compatExt spid="_x0000_s17409"/>
                </a:ext>
                <a:ext uri="{FF2B5EF4-FFF2-40B4-BE49-F238E27FC236}">
                  <a16:creationId xmlns:a16="http://schemas.microsoft.com/office/drawing/2014/main" id="{00000000-0008-0000-0400-0000014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518160</xdr:colOff>
      <xdr:row>49</xdr:row>
      <xdr:rowOff>137160</xdr:rowOff>
    </xdr:from>
    <xdr:to>
      <xdr:col>5</xdr:col>
      <xdr:colOff>281940</xdr:colOff>
      <xdr:row>49</xdr:row>
      <xdr:rowOff>137160</xdr:rowOff>
    </xdr:to>
    <xdr:sp macro="" textlink="">
      <xdr:nvSpPr>
        <xdr:cNvPr id="81264" name="Line 62">
          <a:extLst>
            <a:ext uri="{FF2B5EF4-FFF2-40B4-BE49-F238E27FC236}">
              <a16:creationId xmlns:a16="http://schemas.microsoft.com/office/drawing/2014/main" id="{00000000-0008-0000-0400-0000703D0100}"/>
            </a:ext>
          </a:extLst>
        </xdr:cNvPr>
        <xdr:cNvSpPr>
          <a:spLocks noChangeShapeType="1"/>
        </xdr:cNvSpPr>
      </xdr:nvSpPr>
      <xdr:spPr bwMode="auto">
        <a:xfrm flipV="1">
          <a:off x="2743200" y="14302740"/>
          <a:ext cx="111252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3</xdr:col>
      <xdr:colOff>518160</xdr:colOff>
      <xdr:row>54</xdr:row>
      <xdr:rowOff>129540</xdr:rowOff>
    </xdr:from>
    <xdr:to>
      <xdr:col>5</xdr:col>
      <xdr:colOff>281940</xdr:colOff>
      <xdr:row>54</xdr:row>
      <xdr:rowOff>129540</xdr:rowOff>
    </xdr:to>
    <xdr:sp macro="" textlink="">
      <xdr:nvSpPr>
        <xdr:cNvPr id="81265" name="Line 62">
          <a:extLst>
            <a:ext uri="{FF2B5EF4-FFF2-40B4-BE49-F238E27FC236}">
              <a16:creationId xmlns:a16="http://schemas.microsoft.com/office/drawing/2014/main" id="{00000000-0008-0000-0400-0000713D0100}"/>
            </a:ext>
          </a:extLst>
        </xdr:cNvPr>
        <xdr:cNvSpPr>
          <a:spLocks noChangeShapeType="1"/>
        </xdr:cNvSpPr>
      </xdr:nvSpPr>
      <xdr:spPr bwMode="auto">
        <a:xfrm>
          <a:off x="2743200" y="15628620"/>
          <a:ext cx="111252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3</xdr:col>
      <xdr:colOff>518160</xdr:colOff>
      <xdr:row>28</xdr:row>
      <xdr:rowOff>129540</xdr:rowOff>
    </xdr:from>
    <xdr:to>
      <xdr:col>6</xdr:col>
      <xdr:colOff>0</xdr:colOff>
      <xdr:row>28</xdr:row>
      <xdr:rowOff>129540</xdr:rowOff>
    </xdr:to>
    <xdr:sp macro="" textlink="">
      <xdr:nvSpPr>
        <xdr:cNvPr id="81266" name="Line 62">
          <a:extLst>
            <a:ext uri="{FF2B5EF4-FFF2-40B4-BE49-F238E27FC236}">
              <a16:creationId xmlns:a16="http://schemas.microsoft.com/office/drawing/2014/main" id="{00000000-0008-0000-0400-0000723D0100}"/>
            </a:ext>
          </a:extLst>
        </xdr:cNvPr>
        <xdr:cNvSpPr>
          <a:spLocks noChangeShapeType="1"/>
        </xdr:cNvSpPr>
      </xdr:nvSpPr>
      <xdr:spPr bwMode="auto">
        <a:xfrm>
          <a:off x="2743200" y="8206740"/>
          <a:ext cx="111252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12</xdr:col>
      <xdr:colOff>0</xdr:colOff>
      <xdr:row>18</xdr:row>
      <xdr:rowOff>129540</xdr:rowOff>
    </xdr:from>
    <xdr:to>
      <xdr:col>13</xdr:col>
      <xdr:colOff>266700</xdr:colOff>
      <xdr:row>18</xdr:row>
      <xdr:rowOff>129540</xdr:rowOff>
    </xdr:to>
    <xdr:sp macro="" textlink="">
      <xdr:nvSpPr>
        <xdr:cNvPr id="81267" name="Line 11">
          <a:extLst>
            <a:ext uri="{FF2B5EF4-FFF2-40B4-BE49-F238E27FC236}">
              <a16:creationId xmlns:a16="http://schemas.microsoft.com/office/drawing/2014/main" id="{00000000-0008-0000-0400-0000733D0100}"/>
            </a:ext>
          </a:extLst>
        </xdr:cNvPr>
        <xdr:cNvSpPr>
          <a:spLocks noChangeShapeType="1"/>
        </xdr:cNvSpPr>
      </xdr:nvSpPr>
      <xdr:spPr bwMode="auto">
        <a:xfrm>
          <a:off x="8732520" y="5295900"/>
          <a:ext cx="125730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12</xdr:col>
      <xdr:colOff>0</xdr:colOff>
      <xdr:row>22</xdr:row>
      <xdr:rowOff>114300</xdr:rowOff>
    </xdr:from>
    <xdr:to>
      <xdr:col>13</xdr:col>
      <xdr:colOff>274320</xdr:colOff>
      <xdr:row>22</xdr:row>
      <xdr:rowOff>114300</xdr:rowOff>
    </xdr:to>
    <xdr:sp macro="" textlink="">
      <xdr:nvSpPr>
        <xdr:cNvPr id="81268" name="Line 11">
          <a:extLst>
            <a:ext uri="{FF2B5EF4-FFF2-40B4-BE49-F238E27FC236}">
              <a16:creationId xmlns:a16="http://schemas.microsoft.com/office/drawing/2014/main" id="{00000000-0008-0000-0400-0000743D0100}"/>
            </a:ext>
          </a:extLst>
        </xdr:cNvPr>
        <xdr:cNvSpPr>
          <a:spLocks noChangeShapeType="1"/>
        </xdr:cNvSpPr>
      </xdr:nvSpPr>
      <xdr:spPr bwMode="auto">
        <a:xfrm flipV="1">
          <a:off x="8732520" y="6591300"/>
          <a:ext cx="126492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12</xdr:col>
      <xdr:colOff>15240</xdr:colOff>
      <xdr:row>36</xdr:row>
      <xdr:rowOff>137160</xdr:rowOff>
    </xdr:from>
    <xdr:to>
      <xdr:col>13</xdr:col>
      <xdr:colOff>281940</xdr:colOff>
      <xdr:row>36</xdr:row>
      <xdr:rowOff>137160</xdr:rowOff>
    </xdr:to>
    <xdr:sp macro="" textlink="">
      <xdr:nvSpPr>
        <xdr:cNvPr id="81269" name="Line 11">
          <a:extLst>
            <a:ext uri="{FF2B5EF4-FFF2-40B4-BE49-F238E27FC236}">
              <a16:creationId xmlns:a16="http://schemas.microsoft.com/office/drawing/2014/main" id="{00000000-0008-0000-0400-0000753D0100}"/>
            </a:ext>
          </a:extLst>
        </xdr:cNvPr>
        <xdr:cNvSpPr>
          <a:spLocks noChangeShapeType="1"/>
        </xdr:cNvSpPr>
      </xdr:nvSpPr>
      <xdr:spPr bwMode="auto">
        <a:xfrm>
          <a:off x="8747760" y="10591800"/>
          <a:ext cx="125730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12</xdr:col>
      <xdr:colOff>7620</xdr:colOff>
      <xdr:row>31</xdr:row>
      <xdr:rowOff>144780</xdr:rowOff>
    </xdr:from>
    <xdr:to>
      <xdr:col>13</xdr:col>
      <xdr:colOff>274320</xdr:colOff>
      <xdr:row>31</xdr:row>
      <xdr:rowOff>144780</xdr:rowOff>
    </xdr:to>
    <xdr:sp macro="" textlink="">
      <xdr:nvSpPr>
        <xdr:cNvPr id="81270" name="Line 11">
          <a:extLst>
            <a:ext uri="{FF2B5EF4-FFF2-40B4-BE49-F238E27FC236}">
              <a16:creationId xmlns:a16="http://schemas.microsoft.com/office/drawing/2014/main" id="{00000000-0008-0000-0400-0000763D0100}"/>
            </a:ext>
          </a:extLst>
        </xdr:cNvPr>
        <xdr:cNvSpPr>
          <a:spLocks noChangeShapeType="1"/>
        </xdr:cNvSpPr>
      </xdr:nvSpPr>
      <xdr:spPr bwMode="auto">
        <a:xfrm flipV="1">
          <a:off x="8740140" y="9022080"/>
          <a:ext cx="125730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12</xdr:col>
      <xdr:colOff>7620</xdr:colOff>
      <xdr:row>28</xdr:row>
      <xdr:rowOff>144780</xdr:rowOff>
    </xdr:from>
    <xdr:to>
      <xdr:col>12</xdr:col>
      <xdr:colOff>7620</xdr:colOff>
      <xdr:row>41</xdr:row>
      <xdr:rowOff>137160</xdr:rowOff>
    </xdr:to>
    <xdr:sp macro="" textlink="">
      <xdr:nvSpPr>
        <xdr:cNvPr id="81271" name="Line 10">
          <a:extLst>
            <a:ext uri="{FF2B5EF4-FFF2-40B4-BE49-F238E27FC236}">
              <a16:creationId xmlns:a16="http://schemas.microsoft.com/office/drawing/2014/main" id="{00000000-0008-0000-0400-0000773D0100}"/>
            </a:ext>
          </a:extLst>
        </xdr:cNvPr>
        <xdr:cNvSpPr>
          <a:spLocks noChangeShapeType="1"/>
        </xdr:cNvSpPr>
      </xdr:nvSpPr>
      <xdr:spPr bwMode="auto">
        <a:xfrm flipH="1" flipV="1">
          <a:off x="8740140" y="8221980"/>
          <a:ext cx="0" cy="3703320"/>
        </a:xfrm>
        <a:prstGeom prst="line">
          <a:avLst/>
        </a:prstGeom>
        <a:noFill/>
        <a:ln w="19050">
          <a:solidFill>
            <a:srgbClr val="000000"/>
          </a:solidFill>
          <a:round/>
          <a:headEnd type="arrow" w="sm" len="sm"/>
          <a:tailEnd type="none" w="sm" len="sm"/>
        </a:ln>
        <a:extLst>
          <a:ext uri="{909E8E84-426E-40DD-AFC4-6F175D3DCCD1}">
            <a14:hiddenFill xmlns:a14="http://schemas.microsoft.com/office/drawing/2010/main">
              <a:noFill/>
            </a14:hiddenFill>
          </a:ext>
        </a:extLst>
      </xdr:spPr>
    </xdr:sp>
    <xdr:clientData/>
  </xdr:twoCellAnchor>
  <xdr:twoCellAnchor>
    <xdr:from>
      <xdr:col>12</xdr:col>
      <xdr:colOff>0</xdr:colOff>
      <xdr:row>41</xdr:row>
      <xdr:rowOff>137160</xdr:rowOff>
    </xdr:from>
    <xdr:to>
      <xdr:col>13</xdr:col>
      <xdr:colOff>274320</xdr:colOff>
      <xdr:row>41</xdr:row>
      <xdr:rowOff>137160</xdr:rowOff>
    </xdr:to>
    <xdr:sp macro="" textlink="">
      <xdr:nvSpPr>
        <xdr:cNvPr id="81272" name="Line 11">
          <a:extLst>
            <a:ext uri="{FF2B5EF4-FFF2-40B4-BE49-F238E27FC236}">
              <a16:creationId xmlns:a16="http://schemas.microsoft.com/office/drawing/2014/main" id="{00000000-0008-0000-0400-0000783D0100}"/>
            </a:ext>
          </a:extLst>
        </xdr:cNvPr>
        <xdr:cNvSpPr>
          <a:spLocks noChangeShapeType="1"/>
        </xdr:cNvSpPr>
      </xdr:nvSpPr>
      <xdr:spPr bwMode="auto">
        <a:xfrm>
          <a:off x="8732520" y="11925300"/>
          <a:ext cx="126492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13</xdr:col>
      <xdr:colOff>7620</xdr:colOff>
      <xdr:row>60</xdr:row>
      <xdr:rowOff>236220</xdr:rowOff>
    </xdr:from>
    <xdr:to>
      <xdr:col>24</xdr:col>
      <xdr:colOff>0</xdr:colOff>
      <xdr:row>60</xdr:row>
      <xdr:rowOff>236220</xdr:rowOff>
    </xdr:to>
    <xdr:sp macro="" textlink="">
      <xdr:nvSpPr>
        <xdr:cNvPr id="81273" name="Line 5">
          <a:extLst>
            <a:ext uri="{FF2B5EF4-FFF2-40B4-BE49-F238E27FC236}">
              <a16:creationId xmlns:a16="http://schemas.microsoft.com/office/drawing/2014/main" id="{00000000-0008-0000-0400-0000793D0100}"/>
            </a:ext>
          </a:extLst>
        </xdr:cNvPr>
        <xdr:cNvSpPr>
          <a:spLocks noChangeShapeType="1"/>
        </xdr:cNvSpPr>
      </xdr:nvSpPr>
      <xdr:spPr bwMode="auto">
        <a:xfrm flipV="1">
          <a:off x="9730740" y="17335500"/>
          <a:ext cx="866394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8</xdr:col>
      <xdr:colOff>1051560</xdr:colOff>
      <xdr:row>49</xdr:row>
      <xdr:rowOff>144780</xdr:rowOff>
    </xdr:from>
    <xdr:to>
      <xdr:col>13</xdr:col>
      <xdr:colOff>0</xdr:colOff>
      <xdr:row>49</xdr:row>
      <xdr:rowOff>144780</xdr:rowOff>
    </xdr:to>
    <xdr:sp macro="" textlink="">
      <xdr:nvSpPr>
        <xdr:cNvPr id="81274" name="Line 62">
          <a:extLst>
            <a:ext uri="{FF2B5EF4-FFF2-40B4-BE49-F238E27FC236}">
              <a16:creationId xmlns:a16="http://schemas.microsoft.com/office/drawing/2014/main" id="{00000000-0008-0000-0400-00007A3D0100}"/>
            </a:ext>
          </a:extLst>
        </xdr:cNvPr>
        <xdr:cNvSpPr>
          <a:spLocks noChangeShapeType="1"/>
        </xdr:cNvSpPr>
      </xdr:nvSpPr>
      <xdr:spPr bwMode="auto">
        <a:xfrm>
          <a:off x="7566660" y="14310360"/>
          <a:ext cx="215646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13</xdr:col>
      <xdr:colOff>0</xdr:colOff>
      <xdr:row>47</xdr:row>
      <xdr:rowOff>243840</xdr:rowOff>
    </xdr:from>
    <xdr:to>
      <xdr:col>13</xdr:col>
      <xdr:colOff>0</xdr:colOff>
      <xdr:row>49</xdr:row>
      <xdr:rowOff>152400</xdr:rowOff>
    </xdr:to>
    <xdr:sp macro="" textlink="">
      <xdr:nvSpPr>
        <xdr:cNvPr id="81275" name="Line 62">
          <a:extLst>
            <a:ext uri="{FF2B5EF4-FFF2-40B4-BE49-F238E27FC236}">
              <a16:creationId xmlns:a16="http://schemas.microsoft.com/office/drawing/2014/main" id="{00000000-0008-0000-0400-00007B3D0100}"/>
            </a:ext>
          </a:extLst>
        </xdr:cNvPr>
        <xdr:cNvSpPr>
          <a:spLocks noChangeShapeType="1"/>
        </xdr:cNvSpPr>
      </xdr:nvSpPr>
      <xdr:spPr bwMode="auto">
        <a:xfrm flipH="1" flipV="1">
          <a:off x="9723120" y="13632180"/>
          <a:ext cx="0" cy="68580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13</xdr:col>
      <xdr:colOff>7620</xdr:colOff>
      <xdr:row>54</xdr:row>
      <xdr:rowOff>129540</xdr:rowOff>
    </xdr:from>
    <xdr:to>
      <xdr:col>13</xdr:col>
      <xdr:colOff>7620</xdr:colOff>
      <xdr:row>60</xdr:row>
      <xdr:rowOff>243840</xdr:rowOff>
    </xdr:to>
    <xdr:sp macro="" textlink="">
      <xdr:nvSpPr>
        <xdr:cNvPr id="81276" name="Line 62">
          <a:extLst>
            <a:ext uri="{FF2B5EF4-FFF2-40B4-BE49-F238E27FC236}">
              <a16:creationId xmlns:a16="http://schemas.microsoft.com/office/drawing/2014/main" id="{00000000-0008-0000-0400-00007C3D0100}"/>
            </a:ext>
          </a:extLst>
        </xdr:cNvPr>
        <xdr:cNvSpPr>
          <a:spLocks noChangeShapeType="1"/>
        </xdr:cNvSpPr>
      </xdr:nvSpPr>
      <xdr:spPr bwMode="auto">
        <a:xfrm flipH="1">
          <a:off x="9730740" y="15628620"/>
          <a:ext cx="0" cy="171450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9</xdr:col>
      <xdr:colOff>7620</xdr:colOff>
      <xdr:row>54</xdr:row>
      <xdr:rowOff>129540</xdr:rowOff>
    </xdr:from>
    <xdr:to>
      <xdr:col>13</xdr:col>
      <xdr:colOff>22860</xdr:colOff>
      <xdr:row>54</xdr:row>
      <xdr:rowOff>129540</xdr:rowOff>
    </xdr:to>
    <xdr:sp macro="" textlink="">
      <xdr:nvSpPr>
        <xdr:cNvPr id="81277" name="Line 62">
          <a:extLst>
            <a:ext uri="{FF2B5EF4-FFF2-40B4-BE49-F238E27FC236}">
              <a16:creationId xmlns:a16="http://schemas.microsoft.com/office/drawing/2014/main" id="{00000000-0008-0000-0400-00007D3D0100}"/>
            </a:ext>
          </a:extLst>
        </xdr:cNvPr>
        <xdr:cNvSpPr>
          <a:spLocks noChangeShapeType="1"/>
        </xdr:cNvSpPr>
      </xdr:nvSpPr>
      <xdr:spPr bwMode="auto">
        <a:xfrm>
          <a:off x="7581900" y="15628620"/>
          <a:ext cx="216408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19</xdr:col>
      <xdr:colOff>15240</xdr:colOff>
      <xdr:row>34</xdr:row>
      <xdr:rowOff>236220</xdr:rowOff>
    </xdr:from>
    <xdr:to>
      <xdr:col>39</xdr:col>
      <xdr:colOff>502920</xdr:colOff>
      <xdr:row>34</xdr:row>
      <xdr:rowOff>236220</xdr:rowOff>
    </xdr:to>
    <xdr:sp macro="" textlink="">
      <xdr:nvSpPr>
        <xdr:cNvPr id="81278" name="Line 5">
          <a:extLst>
            <a:ext uri="{FF2B5EF4-FFF2-40B4-BE49-F238E27FC236}">
              <a16:creationId xmlns:a16="http://schemas.microsoft.com/office/drawing/2014/main" id="{00000000-0008-0000-0400-00007E3D0100}"/>
            </a:ext>
          </a:extLst>
        </xdr:cNvPr>
        <xdr:cNvSpPr>
          <a:spLocks noChangeShapeType="1"/>
        </xdr:cNvSpPr>
      </xdr:nvSpPr>
      <xdr:spPr bwMode="auto">
        <a:xfrm flipV="1">
          <a:off x="15582900" y="9913620"/>
          <a:ext cx="970788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25</xdr:col>
      <xdr:colOff>0</xdr:colOff>
      <xdr:row>47</xdr:row>
      <xdr:rowOff>243840</xdr:rowOff>
    </xdr:from>
    <xdr:to>
      <xdr:col>39</xdr:col>
      <xdr:colOff>510540</xdr:colOff>
      <xdr:row>47</xdr:row>
      <xdr:rowOff>243840</xdr:rowOff>
    </xdr:to>
    <xdr:sp macro="" textlink="">
      <xdr:nvSpPr>
        <xdr:cNvPr id="81279" name="Line 5">
          <a:extLst>
            <a:ext uri="{FF2B5EF4-FFF2-40B4-BE49-F238E27FC236}">
              <a16:creationId xmlns:a16="http://schemas.microsoft.com/office/drawing/2014/main" id="{00000000-0008-0000-0400-00007F3D0100}"/>
            </a:ext>
          </a:extLst>
        </xdr:cNvPr>
        <xdr:cNvSpPr>
          <a:spLocks noChangeShapeType="1"/>
        </xdr:cNvSpPr>
      </xdr:nvSpPr>
      <xdr:spPr bwMode="auto">
        <a:xfrm flipV="1">
          <a:off x="20071080" y="13632180"/>
          <a:ext cx="522732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24</xdr:col>
      <xdr:colOff>1676400</xdr:colOff>
      <xdr:row>60</xdr:row>
      <xdr:rowOff>251460</xdr:rowOff>
    </xdr:from>
    <xdr:to>
      <xdr:col>39</xdr:col>
      <xdr:colOff>510540</xdr:colOff>
      <xdr:row>60</xdr:row>
      <xdr:rowOff>251460</xdr:rowOff>
    </xdr:to>
    <xdr:sp macro="" textlink="">
      <xdr:nvSpPr>
        <xdr:cNvPr id="81280" name="Line 5">
          <a:extLst>
            <a:ext uri="{FF2B5EF4-FFF2-40B4-BE49-F238E27FC236}">
              <a16:creationId xmlns:a16="http://schemas.microsoft.com/office/drawing/2014/main" id="{00000000-0008-0000-0400-0000803D0100}"/>
            </a:ext>
          </a:extLst>
        </xdr:cNvPr>
        <xdr:cNvSpPr>
          <a:spLocks noChangeShapeType="1"/>
        </xdr:cNvSpPr>
      </xdr:nvSpPr>
      <xdr:spPr bwMode="auto">
        <a:xfrm flipV="1">
          <a:off x="20071080" y="17350740"/>
          <a:ext cx="522732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20</xdr:col>
      <xdr:colOff>937260</xdr:colOff>
      <xdr:row>18</xdr:row>
      <xdr:rowOff>144780</xdr:rowOff>
    </xdr:from>
    <xdr:to>
      <xdr:col>20</xdr:col>
      <xdr:colOff>937260</xdr:colOff>
      <xdr:row>47</xdr:row>
      <xdr:rowOff>243840</xdr:rowOff>
    </xdr:to>
    <xdr:sp macro="" textlink="">
      <xdr:nvSpPr>
        <xdr:cNvPr id="81281" name="Line 67">
          <a:extLst>
            <a:ext uri="{FF2B5EF4-FFF2-40B4-BE49-F238E27FC236}">
              <a16:creationId xmlns:a16="http://schemas.microsoft.com/office/drawing/2014/main" id="{00000000-0008-0000-0400-0000813D0100}"/>
            </a:ext>
          </a:extLst>
        </xdr:cNvPr>
        <xdr:cNvSpPr>
          <a:spLocks noChangeShapeType="1"/>
        </xdr:cNvSpPr>
      </xdr:nvSpPr>
      <xdr:spPr bwMode="auto">
        <a:xfrm>
          <a:off x="17579340" y="5311140"/>
          <a:ext cx="0" cy="832104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31</xdr:col>
      <xdr:colOff>7620</xdr:colOff>
      <xdr:row>47</xdr:row>
      <xdr:rowOff>236220</xdr:rowOff>
    </xdr:from>
    <xdr:to>
      <xdr:col>31</xdr:col>
      <xdr:colOff>7620</xdr:colOff>
      <xdr:row>49</xdr:row>
      <xdr:rowOff>0</xdr:rowOff>
    </xdr:to>
    <xdr:sp macro="" textlink="">
      <xdr:nvSpPr>
        <xdr:cNvPr id="81282" name="Line 67">
          <a:extLst>
            <a:ext uri="{FF2B5EF4-FFF2-40B4-BE49-F238E27FC236}">
              <a16:creationId xmlns:a16="http://schemas.microsoft.com/office/drawing/2014/main" id="{00000000-0008-0000-0400-0000823D0100}"/>
            </a:ext>
          </a:extLst>
        </xdr:cNvPr>
        <xdr:cNvSpPr>
          <a:spLocks noChangeShapeType="1"/>
        </xdr:cNvSpPr>
      </xdr:nvSpPr>
      <xdr:spPr bwMode="auto">
        <a:xfrm flipH="1">
          <a:off x="21915120" y="13624560"/>
          <a:ext cx="0" cy="54102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31</xdr:col>
      <xdr:colOff>15240</xdr:colOff>
      <xdr:row>60</xdr:row>
      <xdr:rowOff>251460</xdr:rowOff>
    </xdr:from>
    <xdr:to>
      <xdr:col>31</xdr:col>
      <xdr:colOff>15240</xdr:colOff>
      <xdr:row>61</xdr:row>
      <xdr:rowOff>259080</xdr:rowOff>
    </xdr:to>
    <xdr:sp macro="" textlink="">
      <xdr:nvSpPr>
        <xdr:cNvPr id="81283" name="Line 67">
          <a:extLst>
            <a:ext uri="{FF2B5EF4-FFF2-40B4-BE49-F238E27FC236}">
              <a16:creationId xmlns:a16="http://schemas.microsoft.com/office/drawing/2014/main" id="{00000000-0008-0000-0400-0000833D0100}"/>
            </a:ext>
          </a:extLst>
        </xdr:cNvPr>
        <xdr:cNvSpPr>
          <a:spLocks noChangeShapeType="1"/>
        </xdr:cNvSpPr>
      </xdr:nvSpPr>
      <xdr:spPr bwMode="auto">
        <a:xfrm>
          <a:off x="21922740" y="17350740"/>
          <a:ext cx="0" cy="51816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oneCellAnchor>
    <xdr:from>
      <xdr:col>15</xdr:col>
      <xdr:colOff>182880</xdr:colOff>
      <xdr:row>16</xdr:row>
      <xdr:rowOff>182880</xdr:rowOff>
    </xdr:from>
    <xdr:ext cx="484813" cy="287771"/>
    <xdr:sp macro="" textlink="">
      <xdr:nvSpPr>
        <xdr:cNvPr id="85" name="Text Box 55">
          <a:extLst>
            <a:ext uri="{FF2B5EF4-FFF2-40B4-BE49-F238E27FC236}">
              <a16:creationId xmlns:a16="http://schemas.microsoft.com/office/drawing/2014/main" id="{00000000-0008-0000-0400-000055000000}"/>
            </a:ext>
          </a:extLst>
        </xdr:cNvPr>
        <xdr:cNvSpPr txBox="1">
          <a:spLocks noChangeArrowheads="1"/>
        </xdr:cNvSpPr>
      </xdr:nvSpPr>
      <xdr:spPr bwMode="auto">
        <a:xfrm>
          <a:off x="12298680" y="4922520"/>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B-4</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twoCellAnchor>
    <xdr:from>
      <xdr:col>15</xdr:col>
      <xdr:colOff>7620</xdr:colOff>
      <xdr:row>31</xdr:row>
      <xdr:rowOff>144780</xdr:rowOff>
    </xdr:from>
    <xdr:to>
      <xdr:col>19</xdr:col>
      <xdr:colOff>22860</xdr:colOff>
      <xdr:row>31</xdr:row>
      <xdr:rowOff>144780</xdr:rowOff>
    </xdr:to>
    <xdr:sp macro="" textlink="">
      <xdr:nvSpPr>
        <xdr:cNvPr id="81285" name="Line 68">
          <a:extLst>
            <a:ext uri="{FF2B5EF4-FFF2-40B4-BE49-F238E27FC236}">
              <a16:creationId xmlns:a16="http://schemas.microsoft.com/office/drawing/2014/main" id="{00000000-0008-0000-0400-0000853D0100}"/>
            </a:ext>
          </a:extLst>
        </xdr:cNvPr>
        <xdr:cNvSpPr>
          <a:spLocks noChangeShapeType="1"/>
        </xdr:cNvSpPr>
      </xdr:nvSpPr>
      <xdr:spPr bwMode="auto">
        <a:xfrm flipV="1">
          <a:off x="12047220" y="9022080"/>
          <a:ext cx="354330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19</xdr:col>
      <xdr:colOff>0</xdr:colOff>
      <xdr:row>31</xdr:row>
      <xdr:rowOff>160020</xdr:rowOff>
    </xdr:from>
    <xdr:to>
      <xdr:col>19</xdr:col>
      <xdr:colOff>0</xdr:colOff>
      <xdr:row>34</xdr:row>
      <xdr:rowOff>243840</xdr:rowOff>
    </xdr:to>
    <xdr:sp macro="" textlink="">
      <xdr:nvSpPr>
        <xdr:cNvPr id="81286" name="Line 18">
          <a:extLst>
            <a:ext uri="{FF2B5EF4-FFF2-40B4-BE49-F238E27FC236}">
              <a16:creationId xmlns:a16="http://schemas.microsoft.com/office/drawing/2014/main" id="{00000000-0008-0000-0400-0000863D0100}"/>
            </a:ext>
          </a:extLst>
        </xdr:cNvPr>
        <xdr:cNvSpPr>
          <a:spLocks noChangeShapeType="1"/>
        </xdr:cNvSpPr>
      </xdr:nvSpPr>
      <xdr:spPr bwMode="auto">
        <a:xfrm>
          <a:off x="15567660" y="9037320"/>
          <a:ext cx="0" cy="88392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oneCellAnchor>
    <xdr:from>
      <xdr:col>15</xdr:col>
      <xdr:colOff>183969</xdr:colOff>
      <xdr:row>34</xdr:row>
      <xdr:rowOff>440872</xdr:rowOff>
    </xdr:from>
    <xdr:ext cx="484813" cy="287771"/>
    <xdr:sp macro="" textlink="">
      <xdr:nvSpPr>
        <xdr:cNvPr id="88" name="Text Box 55">
          <a:extLst>
            <a:ext uri="{FF2B5EF4-FFF2-40B4-BE49-F238E27FC236}">
              <a16:creationId xmlns:a16="http://schemas.microsoft.com/office/drawing/2014/main" id="{00000000-0008-0000-0400-000058000000}"/>
            </a:ext>
          </a:extLst>
        </xdr:cNvPr>
        <xdr:cNvSpPr txBox="1">
          <a:spLocks noChangeArrowheads="1"/>
        </xdr:cNvSpPr>
      </xdr:nvSpPr>
      <xdr:spPr bwMode="auto">
        <a:xfrm>
          <a:off x="12299769" y="10362112"/>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B-4</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oneCellAnchor>
    <xdr:from>
      <xdr:col>7</xdr:col>
      <xdr:colOff>152400</xdr:colOff>
      <xdr:row>21</xdr:row>
      <xdr:rowOff>440872</xdr:rowOff>
    </xdr:from>
    <xdr:ext cx="484813" cy="287771"/>
    <xdr:sp macro="" textlink="">
      <xdr:nvSpPr>
        <xdr:cNvPr id="89" name="Text Box 55">
          <a:extLst>
            <a:ext uri="{FF2B5EF4-FFF2-40B4-BE49-F238E27FC236}">
              <a16:creationId xmlns:a16="http://schemas.microsoft.com/office/drawing/2014/main" id="{00000000-0008-0000-0400-000059000000}"/>
            </a:ext>
          </a:extLst>
        </xdr:cNvPr>
        <xdr:cNvSpPr txBox="1">
          <a:spLocks noChangeArrowheads="1"/>
        </xdr:cNvSpPr>
      </xdr:nvSpPr>
      <xdr:spPr bwMode="auto">
        <a:xfrm>
          <a:off x="5867400" y="6552112"/>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B-4</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oneCellAnchor>
    <xdr:from>
      <xdr:col>7</xdr:col>
      <xdr:colOff>181792</xdr:colOff>
      <xdr:row>47</xdr:row>
      <xdr:rowOff>440872</xdr:rowOff>
    </xdr:from>
    <xdr:ext cx="484813" cy="287771"/>
    <xdr:sp macro="" textlink="">
      <xdr:nvSpPr>
        <xdr:cNvPr id="90" name="Text Box 55">
          <a:extLst>
            <a:ext uri="{FF2B5EF4-FFF2-40B4-BE49-F238E27FC236}">
              <a16:creationId xmlns:a16="http://schemas.microsoft.com/office/drawing/2014/main" id="{00000000-0008-0000-0400-00005A000000}"/>
            </a:ext>
          </a:extLst>
        </xdr:cNvPr>
        <xdr:cNvSpPr txBox="1">
          <a:spLocks noChangeArrowheads="1"/>
        </xdr:cNvSpPr>
      </xdr:nvSpPr>
      <xdr:spPr bwMode="auto">
        <a:xfrm>
          <a:off x="5896792" y="14172112"/>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B-4</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2</xdr:col>
      <xdr:colOff>190500</xdr:colOff>
      <xdr:row>7</xdr:row>
      <xdr:rowOff>47625</xdr:rowOff>
    </xdr:from>
    <xdr:to>
      <xdr:col>5</xdr:col>
      <xdr:colOff>0</xdr:colOff>
      <xdr:row>8</xdr:row>
      <xdr:rowOff>47625</xdr:rowOff>
    </xdr:to>
    <xdr:sp macro="" textlink="">
      <xdr:nvSpPr>
        <xdr:cNvPr id="2049" name="Text Box 1">
          <a:extLst>
            <a:ext uri="{FF2B5EF4-FFF2-40B4-BE49-F238E27FC236}">
              <a16:creationId xmlns:a16="http://schemas.microsoft.com/office/drawing/2014/main" id="{00000000-0008-0000-0B00-000001080000}"/>
            </a:ext>
          </a:extLst>
        </xdr:cNvPr>
        <xdr:cNvSpPr txBox="1">
          <a:spLocks noChangeArrowheads="1"/>
        </xdr:cNvSpPr>
      </xdr:nvSpPr>
      <xdr:spPr bwMode="auto">
        <a:xfrm>
          <a:off x="1038225" y="1162050"/>
          <a:ext cx="1638300" cy="15240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Ｂ２</a:t>
          </a: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中間処理対象量</a:t>
          </a:r>
        </a:p>
      </xdr:txBody>
    </xdr:sp>
    <xdr:clientData/>
  </xdr:twoCellAnchor>
  <xdr:twoCellAnchor>
    <xdr:from>
      <xdr:col>1</xdr:col>
      <xdr:colOff>619125</xdr:colOff>
      <xdr:row>6</xdr:row>
      <xdr:rowOff>0</xdr:rowOff>
    </xdr:from>
    <xdr:to>
      <xdr:col>5</xdr:col>
      <xdr:colOff>0</xdr:colOff>
      <xdr:row>7</xdr:row>
      <xdr:rowOff>47625</xdr:rowOff>
    </xdr:to>
    <xdr:sp macro="" textlink="">
      <xdr:nvSpPr>
        <xdr:cNvPr id="2050" name="Text Box 2">
          <a:extLst>
            <a:ext uri="{FF2B5EF4-FFF2-40B4-BE49-F238E27FC236}">
              <a16:creationId xmlns:a16="http://schemas.microsoft.com/office/drawing/2014/main" id="{00000000-0008-0000-0B00-000002080000}"/>
            </a:ext>
          </a:extLst>
        </xdr:cNvPr>
        <xdr:cNvSpPr txBox="1">
          <a:spLocks noChangeArrowheads="1"/>
        </xdr:cNvSpPr>
      </xdr:nvSpPr>
      <xdr:spPr bwMode="auto">
        <a:xfrm>
          <a:off x="847725" y="962025"/>
          <a:ext cx="1828800" cy="200025"/>
        </a:xfrm>
        <a:prstGeom prst="rect">
          <a:avLst/>
        </a:prstGeom>
        <a:solidFill>
          <a:srgbClr val="339966"/>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FFFFFF"/>
              </a:solidFill>
              <a:latin typeface="ＭＳ Ｐゴシック"/>
              <a:ea typeface="ＭＳ Ｐゴシック"/>
            </a:rPr>
            <a:t>Ｂ．自社中間処理対象量</a:t>
          </a:r>
        </a:p>
      </xdr:txBody>
    </xdr:sp>
    <xdr:clientData/>
  </xdr:twoCellAnchor>
  <xdr:twoCellAnchor>
    <xdr:from>
      <xdr:col>2</xdr:col>
      <xdr:colOff>190500</xdr:colOff>
      <xdr:row>8</xdr:row>
      <xdr:rowOff>47625</xdr:rowOff>
    </xdr:from>
    <xdr:to>
      <xdr:col>5</xdr:col>
      <xdr:colOff>0</xdr:colOff>
      <xdr:row>9</xdr:row>
      <xdr:rowOff>47625</xdr:rowOff>
    </xdr:to>
    <xdr:sp macro="" textlink="">
      <xdr:nvSpPr>
        <xdr:cNvPr id="2051" name="Text Box 3">
          <a:extLst>
            <a:ext uri="{FF2B5EF4-FFF2-40B4-BE49-F238E27FC236}">
              <a16:creationId xmlns:a16="http://schemas.microsoft.com/office/drawing/2014/main" id="{00000000-0008-0000-0B00-000003080000}"/>
            </a:ext>
          </a:extLst>
        </xdr:cNvPr>
        <xdr:cNvSpPr txBox="1">
          <a:spLocks noChangeArrowheads="1"/>
        </xdr:cNvSpPr>
      </xdr:nvSpPr>
      <xdr:spPr bwMode="auto">
        <a:xfrm>
          <a:off x="1038225" y="1314450"/>
          <a:ext cx="1638300" cy="15240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Ｂ３</a:t>
          </a: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中間処理後最終残さ量</a:t>
          </a:r>
        </a:p>
      </xdr:txBody>
    </xdr:sp>
    <xdr:clientData/>
  </xdr:twoCellAnchor>
  <xdr:twoCellAnchor>
    <xdr:from>
      <xdr:col>6</xdr:col>
      <xdr:colOff>19050</xdr:colOff>
      <xdr:row>15</xdr:row>
      <xdr:rowOff>9525</xdr:rowOff>
    </xdr:from>
    <xdr:to>
      <xdr:col>9</xdr:col>
      <xdr:colOff>19050</xdr:colOff>
      <xdr:row>16</xdr:row>
      <xdr:rowOff>57150</xdr:rowOff>
    </xdr:to>
    <xdr:sp macro="" textlink="">
      <xdr:nvSpPr>
        <xdr:cNvPr id="2052" name="Text Box 4">
          <a:extLst>
            <a:ext uri="{FF2B5EF4-FFF2-40B4-BE49-F238E27FC236}">
              <a16:creationId xmlns:a16="http://schemas.microsoft.com/office/drawing/2014/main" id="{00000000-0008-0000-0B00-000004080000}"/>
            </a:ext>
          </a:extLst>
        </xdr:cNvPr>
        <xdr:cNvSpPr txBox="1">
          <a:spLocks noChangeArrowheads="1"/>
        </xdr:cNvSpPr>
      </xdr:nvSpPr>
      <xdr:spPr bwMode="auto">
        <a:xfrm>
          <a:off x="3305175" y="2343150"/>
          <a:ext cx="1828800" cy="200025"/>
        </a:xfrm>
        <a:prstGeom prst="rect">
          <a:avLst/>
        </a:prstGeom>
        <a:solidFill>
          <a:srgbClr val="339966"/>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FFFFFF"/>
              </a:solidFill>
              <a:latin typeface="ＭＳ Ｐゴシック"/>
              <a:ea typeface="ＭＳ Ｐゴシック"/>
            </a:rPr>
            <a:t>Ｄ．自社処理後中間処理委託量</a:t>
          </a:r>
        </a:p>
      </xdr:txBody>
    </xdr:sp>
    <xdr:clientData/>
  </xdr:twoCellAnchor>
  <xdr:twoCellAnchor>
    <xdr:from>
      <xdr:col>6</xdr:col>
      <xdr:colOff>171450</xdr:colOff>
      <xdr:row>16</xdr:row>
      <xdr:rowOff>66675</xdr:rowOff>
    </xdr:from>
    <xdr:to>
      <xdr:col>8</xdr:col>
      <xdr:colOff>600075</xdr:colOff>
      <xdr:row>17</xdr:row>
      <xdr:rowOff>57150</xdr:rowOff>
    </xdr:to>
    <xdr:sp macro="" textlink="">
      <xdr:nvSpPr>
        <xdr:cNvPr id="2053" name="Text Box 5">
          <a:extLst>
            <a:ext uri="{FF2B5EF4-FFF2-40B4-BE49-F238E27FC236}">
              <a16:creationId xmlns:a16="http://schemas.microsoft.com/office/drawing/2014/main" id="{00000000-0008-0000-0B00-000005080000}"/>
            </a:ext>
          </a:extLst>
        </xdr:cNvPr>
        <xdr:cNvSpPr txBox="1">
          <a:spLocks noChangeArrowheads="1"/>
        </xdr:cNvSpPr>
      </xdr:nvSpPr>
      <xdr:spPr bwMode="auto">
        <a:xfrm>
          <a:off x="3457575" y="2552700"/>
          <a:ext cx="1647825" cy="142875"/>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Ｄ２</a:t>
          </a: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中間処理対象量</a:t>
          </a:r>
        </a:p>
      </xdr:txBody>
    </xdr:sp>
    <xdr:clientData/>
  </xdr:twoCellAnchor>
  <xdr:twoCellAnchor>
    <xdr:from>
      <xdr:col>6</xdr:col>
      <xdr:colOff>171450</xdr:colOff>
      <xdr:row>17</xdr:row>
      <xdr:rowOff>66675</xdr:rowOff>
    </xdr:from>
    <xdr:to>
      <xdr:col>8</xdr:col>
      <xdr:colOff>600075</xdr:colOff>
      <xdr:row>18</xdr:row>
      <xdr:rowOff>66675</xdr:rowOff>
    </xdr:to>
    <xdr:sp macro="" textlink="">
      <xdr:nvSpPr>
        <xdr:cNvPr id="2054" name="Text Box 6">
          <a:extLst>
            <a:ext uri="{FF2B5EF4-FFF2-40B4-BE49-F238E27FC236}">
              <a16:creationId xmlns:a16="http://schemas.microsoft.com/office/drawing/2014/main" id="{00000000-0008-0000-0B00-000006080000}"/>
            </a:ext>
          </a:extLst>
        </xdr:cNvPr>
        <xdr:cNvSpPr txBox="1">
          <a:spLocks noChangeArrowheads="1"/>
        </xdr:cNvSpPr>
      </xdr:nvSpPr>
      <xdr:spPr bwMode="auto">
        <a:xfrm>
          <a:off x="3457575" y="2705100"/>
          <a:ext cx="1647825" cy="15240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Ｄ３</a:t>
          </a: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中間処理後最終残さ量</a:t>
          </a:r>
        </a:p>
      </xdr:txBody>
    </xdr:sp>
    <xdr:clientData/>
  </xdr:twoCellAnchor>
  <xdr:twoCellAnchor>
    <xdr:from>
      <xdr:col>2</xdr:col>
      <xdr:colOff>200025</xdr:colOff>
      <xdr:row>12</xdr:row>
      <xdr:rowOff>57150</xdr:rowOff>
    </xdr:from>
    <xdr:to>
      <xdr:col>5</xdr:col>
      <xdr:colOff>0</xdr:colOff>
      <xdr:row>13</xdr:row>
      <xdr:rowOff>47625</xdr:rowOff>
    </xdr:to>
    <xdr:sp macro="" textlink="">
      <xdr:nvSpPr>
        <xdr:cNvPr id="2055" name="Text Box 7">
          <a:extLst>
            <a:ext uri="{FF2B5EF4-FFF2-40B4-BE49-F238E27FC236}">
              <a16:creationId xmlns:a16="http://schemas.microsoft.com/office/drawing/2014/main" id="{00000000-0008-0000-0B00-000007080000}"/>
            </a:ext>
          </a:extLst>
        </xdr:cNvPr>
        <xdr:cNvSpPr txBox="1">
          <a:spLocks noChangeArrowheads="1"/>
        </xdr:cNvSpPr>
      </xdr:nvSpPr>
      <xdr:spPr bwMode="auto">
        <a:xfrm>
          <a:off x="1047750" y="1933575"/>
          <a:ext cx="1628775" cy="142875"/>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Ｅ２</a:t>
          </a: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中間処理対象量</a:t>
          </a:r>
        </a:p>
      </xdr:txBody>
    </xdr:sp>
    <xdr:clientData/>
  </xdr:twoCellAnchor>
  <xdr:twoCellAnchor>
    <xdr:from>
      <xdr:col>2</xdr:col>
      <xdr:colOff>200025</xdr:colOff>
      <xdr:row>13</xdr:row>
      <xdr:rowOff>47625</xdr:rowOff>
    </xdr:from>
    <xdr:to>
      <xdr:col>5</xdr:col>
      <xdr:colOff>0</xdr:colOff>
      <xdr:row>14</xdr:row>
      <xdr:rowOff>57150</xdr:rowOff>
    </xdr:to>
    <xdr:sp macro="" textlink="">
      <xdr:nvSpPr>
        <xdr:cNvPr id="2056" name="Text Box 8">
          <a:extLst>
            <a:ext uri="{FF2B5EF4-FFF2-40B4-BE49-F238E27FC236}">
              <a16:creationId xmlns:a16="http://schemas.microsoft.com/office/drawing/2014/main" id="{00000000-0008-0000-0B00-000008080000}"/>
            </a:ext>
          </a:extLst>
        </xdr:cNvPr>
        <xdr:cNvSpPr txBox="1">
          <a:spLocks noChangeArrowheads="1"/>
        </xdr:cNvSpPr>
      </xdr:nvSpPr>
      <xdr:spPr bwMode="auto">
        <a:xfrm>
          <a:off x="1047750" y="2076450"/>
          <a:ext cx="1628775" cy="161925"/>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Ｅ３</a:t>
          </a: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中間処理後最終残さ量</a:t>
          </a:r>
        </a:p>
      </xdr:txBody>
    </xdr:sp>
    <xdr:clientData/>
  </xdr:twoCellAnchor>
  <xdr:twoCellAnchor>
    <xdr:from>
      <xdr:col>6</xdr:col>
      <xdr:colOff>171450</xdr:colOff>
      <xdr:row>7</xdr:row>
      <xdr:rowOff>47625</xdr:rowOff>
    </xdr:from>
    <xdr:to>
      <xdr:col>8</xdr:col>
      <xdr:colOff>600075</xdr:colOff>
      <xdr:row>8</xdr:row>
      <xdr:rowOff>57150</xdr:rowOff>
    </xdr:to>
    <xdr:sp macro="" textlink="">
      <xdr:nvSpPr>
        <xdr:cNvPr id="2057" name="Text Box 9">
          <a:extLst>
            <a:ext uri="{FF2B5EF4-FFF2-40B4-BE49-F238E27FC236}">
              <a16:creationId xmlns:a16="http://schemas.microsoft.com/office/drawing/2014/main" id="{00000000-0008-0000-0B00-000009080000}"/>
            </a:ext>
          </a:extLst>
        </xdr:cNvPr>
        <xdr:cNvSpPr txBox="1">
          <a:spLocks noChangeArrowheads="1"/>
        </xdr:cNvSpPr>
      </xdr:nvSpPr>
      <xdr:spPr bwMode="auto">
        <a:xfrm>
          <a:off x="3457575" y="1162050"/>
          <a:ext cx="1647825" cy="161925"/>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Ｃ１</a:t>
          </a: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中間処理後最終残さ量</a:t>
          </a:r>
        </a:p>
      </xdr:txBody>
    </xdr:sp>
    <xdr:clientData/>
  </xdr:twoCellAnchor>
  <xdr:twoCellAnchor>
    <xdr:from>
      <xdr:col>1</xdr:col>
      <xdr:colOff>619125</xdr:colOff>
      <xdr:row>11</xdr:row>
      <xdr:rowOff>0</xdr:rowOff>
    </xdr:from>
    <xdr:to>
      <xdr:col>5</xdr:col>
      <xdr:colOff>0</xdr:colOff>
      <xdr:row>12</xdr:row>
      <xdr:rowOff>57150</xdr:rowOff>
    </xdr:to>
    <xdr:sp macro="" textlink="">
      <xdr:nvSpPr>
        <xdr:cNvPr id="2058" name="Text Box 10">
          <a:extLst>
            <a:ext uri="{FF2B5EF4-FFF2-40B4-BE49-F238E27FC236}">
              <a16:creationId xmlns:a16="http://schemas.microsoft.com/office/drawing/2014/main" id="{00000000-0008-0000-0B00-00000A080000}"/>
            </a:ext>
          </a:extLst>
        </xdr:cNvPr>
        <xdr:cNvSpPr txBox="1">
          <a:spLocks noChangeArrowheads="1"/>
        </xdr:cNvSpPr>
      </xdr:nvSpPr>
      <xdr:spPr bwMode="auto">
        <a:xfrm>
          <a:off x="847725" y="1724025"/>
          <a:ext cx="1828800" cy="209550"/>
        </a:xfrm>
        <a:prstGeom prst="rect">
          <a:avLst/>
        </a:prstGeom>
        <a:solidFill>
          <a:srgbClr val="339966"/>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FFFFFF"/>
              </a:solidFill>
              <a:latin typeface="ＭＳ Ｐゴシック"/>
              <a:ea typeface="ＭＳ Ｐゴシック"/>
            </a:rPr>
            <a:t>Ｅ．直接中間処理委託量</a:t>
          </a:r>
        </a:p>
      </xdr:txBody>
    </xdr:sp>
    <xdr:clientData/>
  </xdr:twoCellAnchor>
  <xdr:twoCellAnchor>
    <xdr:from>
      <xdr:col>6</xdr:col>
      <xdr:colOff>9525</xdr:colOff>
      <xdr:row>6</xdr:row>
      <xdr:rowOff>19050</xdr:rowOff>
    </xdr:from>
    <xdr:to>
      <xdr:col>9</xdr:col>
      <xdr:colOff>9525</xdr:colOff>
      <xdr:row>7</xdr:row>
      <xdr:rowOff>57150</xdr:rowOff>
    </xdr:to>
    <xdr:sp macro="" textlink="">
      <xdr:nvSpPr>
        <xdr:cNvPr id="2059" name="Text Box 11">
          <a:extLst>
            <a:ext uri="{FF2B5EF4-FFF2-40B4-BE49-F238E27FC236}">
              <a16:creationId xmlns:a16="http://schemas.microsoft.com/office/drawing/2014/main" id="{00000000-0008-0000-0B00-00000B080000}"/>
            </a:ext>
          </a:extLst>
        </xdr:cNvPr>
        <xdr:cNvSpPr txBox="1">
          <a:spLocks noChangeArrowheads="1"/>
        </xdr:cNvSpPr>
      </xdr:nvSpPr>
      <xdr:spPr bwMode="auto">
        <a:xfrm>
          <a:off x="3295650" y="981075"/>
          <a:ext cx="1828800" cy="190500"/>
        </a:xfrm>
        <a:prstGeom prst="rect">
          <a:avLst/>
        </a:prstGeom>
        <a:solidFill>
          <a:srgbClr val="339966"/>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FFFFFF"/>
              </a:solidFill>
              <a:latin typeface="ＭＳ Ｐゴシック"/>
              <a:ea typeface="ＭＳ Ｐゴシック"/>
            </a:rPr>
            <a:t>Ｃ．自社中間処理後最終残さ量</a:t>
          </a:r>
        </a:p>
      </xdr:txBody>
    </xdr:sp>
    <xdr:clientData/>
  </xdr:twoCellAnchor>
  <xdr:twoCellAnchor>
    <xdr:from>
      <xdr:col>1</xdr:col>
      <xdr:colOff>365760</xdr:colOff>
      <xdr:row>5</xdr:row>
      <xdr:rowOff>45720</xdr:rowOff>
    </xdr:from>
    <xdr:to>
      <xdr:col>1</xdr:col>
      <xdr:colOff>365760</xdr:colOff>
      <xdr:row>20</xdr:row>
      <xdr:rowOff>152400</xdr:rowOff>
    </xdr:to>
    <xdr:sp macro="" textlink="">
      <xdr:nvSpPr>
        <xdr:cNvPr id="79405" name="Line 12">
          <a:extLst>
            <a:ext uri="{FF2B5EF4-FFF2-40B4-BE49-F238E27FC236}">
              <a16:creationId xmlns:a16="http://schemas.microsoft.com/office/drawing/2014/main" id="{00000000-0008-0000-0B00-00002D360100}"/>
            </a:ext>
          </a:extLst>
        </xdr:cNvPr>
        <xdr:cNvSpPr>
          <a:spLocks noChangeShapeType="1"/>
        </xdr:cNvSpPr>
      </xdr:nvSpPr>
      <xdr:spPr bwMode="auto">
        <a:xfrm>
          <a:off x="609600" y="807720"/>
          <a:ext cx="0" cy="24384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373380</xdr:colOff>
      <xdr:row>7</xdr:row>
      <xdr:rowOff>144780</xdr:rowOff>
    </xdr:from>
    <xdr:to>
      <xdr:col>2</xdr:col>
      <xdr:colOff>190500</xdr:colOff>
      <xdr:row>7</xdr:row>
      <xdr:rowOff>144780</xdr:rowOff>
    </xdr:to>
    <xdr:sp macro="" textlink="">
      <xdr:nvSpPr>
        <xdr:cNvPr id="79406" name="Line 13">
          <a:extLst>
            <a:ext uri="{FF2B5EF4-FFF2-40B4-BE49-F238E27FC236}">
              <a16:creationId xmlns:a16="http://schemas.microsoft.com/office/drawing/2014/main" id="{00000000-0008-0000-0B00-00002E360100}"/>
            </a:ext>
          </a:extLst>
        </xdr:cNvPr>
        <xdr:cNvSpPr>
          <a:spLocks noChangeShapeType="1"/>
        </xdr:cNvSpPr>
      </xdr:nvSpPr>
      <xdr:spPr bwMode="auto">
        <a:xfrm>
          <a:off x="617220" y="1257300"/>
          <a:ext cx="42672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365760</xdr:colOff>
      <xdr:row>12</xdr:row>
      <xdr:rowOff>144780</xdr:rowOff>
    </xdr:from>
    <xdr:to>
      <xdr:col>2</xdr:col>
      <xdr:colOff>198120</xdr:colOff>
      <xdr:row>12</xdr:row>
      <xdr:rowOff>144780</xdr:rowOff>
    </xdr:to>
    <xdr:sp macro="" textlink="">
      <xdr:nvSpPr>
        <xdr:cNvPr id="79407" name="Line 14">
          <a:extLst>
            <a:ext uri="{FF2B5EF4-FFF2-40B4-BE49-F238E27FC236}">
              <a16:creationId xmlns:a16="http://schemas.microsoft.com/office/drawing/2014/main" id="{00000000-0008-0000-0B00-00002F360100}"/>
            </a:ext>
          </a:extLst>
        </xdr:cNvPr>
        <xdr:cNvSpPr>
          <a:spLocks noChangeShapeType="1"/>
        </xdr:cNvSpPr>
      </xdr:nvSpPr>
      <xdr:spPr bwMode="auto">
        <a:xfrm>
          <a:off x="609600" y="2019300"/>
          <a:ext cx="44196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373380</xdr:colOff>
      <xdr:row>8</xdr:row>
      <xdr:rowOff>0</xdr:rowOff>
    </xdr:from>
    <xdr:to>
      <xdr:col>5</xdr:col>
      <xdr:colOff>373380</xdr:colOff>
      <xdr:row>17</xdr:row>
      <xdr:rowOff>0</xdr:rowOff>
    </xdr:to>
    <xdr:sp macro="" textlink="">
      <xdr:nvSpPr>
        <xdr:cNvPr id="79408" name="Line 15">
          <a:extLst>
            <a:ext uri="{FF2B5EF4-FFF2-40B4-BE49-F238E27FC236}">
              <a16:creationId xmlns:a16="http://schemas.microsoft.com/office/drawing/2014/main" id="{00000000-0008-0000-0B00-000030360100}"/>
            </a:ext>
          </a:extLst>
        </xdr:cNvPr>
        <xdr:cNvSpPr>
          <a:spLocks noChangeShapeType="1"/>
        </xdr:cNvSpPr>
      </xdr:nvSpPr>
      <xdr:spPr bwMode="auto">
        <a:xfrm>
          <a:off x="3055620" y="1264920"/>
          <a:ext cx="0" cy="13716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373380</xdr:colOff>
      <xdr:row>7</xdr:row>
      <xdr:rowOff>144780</xdr:rowOff>
    </xdr:from>
    <xdr:to>
      <xdr:col>6</xdr:col>
      <xdr:colOff>182880</xdr:colOff>
      <xdr:row>7</xdr:row>
      <xdr:rowOff>144780</xdr:rowOff>
    </xdr:to>
    <xdr:sp macro="" textlink="">
      <xdr:nvSpPr>
        <xdr:cNvPr id="79409" name="Line 16">
          <a:extLst>
            <a:ext uri="{FF2B5EF4-FFF2-40B4-BE49-F238E27FC236}">
              <a16:creationId xmlns:a16="http://schemas.microsoft.com/office/drawing/2014/main" id="{00000000-0008-0000-0B00-000031360100}"/>
            </a:ext>
          </a:extLst>
        </xdr:cNvPr>
        <xdr:cNvSpPr>
          <a:spLocks noChangeShapeType="1"/>
        </xdr:cNvSpPr>
      </xdr:nvSpPr>
      <xdr:spPr bwMode="auto">
        <a:xfrm>
          <a:off x="3055620" y="1257300"/>
          <a:ext cx="41910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0</xdr:colOff>
      <xdr:row>8</xdr:row>
      <xdr:rowOff>137160</xdr:rowOff>
    </xdr:from>
    <xdr:to>
      <xdr:col>5</xdr:col>
      <xdr:colOff>373380</xdr:colOff>
      <xdr:row>8</xdr:row>
      <xdr:rowOff>137160</xdr:rowOff>
    </xdr:to>
    <xdr:sp macro="" textlink="">
      <xdr:nvSpPr>
        <xdr:cNvPr id="79410" name="Line 17">
          <a:extLst>
            <a:ext uri="{FF2B5EF4-FFF2-40B4-BE49-F238E27FC236}">
              <a16:creationId xmlns:a16="http://schemas.microsoft.com/office/drawing/2014/main" id="{00000000-0008-0000-0B00-000032360100}"/>
            </a:ext>
          </a:extLst>
        </xdr:cNvPr>
        <xdr:cNvSpPr>
          <a:spLocks noChangeShapeType="1"/>
        </xdr:cNvSpPr>
      </xdr:nvSpPr>
      <xdr:spPr bwMode="auto">
        <a:xfrm>
          <a:off x="2682240" y="1402080"/>
          <a:ext cx="37338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304800</xdr:colOff>
      <xdr:row>7</xdr:row>
      <xdr:rowOff>137160</xdr:rowOff>
    </xdr:from>
    <xdr:to>
      <xdr:col>9</xdr:col>
      <xdr:colOff>304800</xdr:colOff>
      <xdr:row>9</xdr:row>
      <xdr:rowOff>45720</xdr:rowOff>
    </xdr:to>
    <xdr:sp macro="" textlink="">
      <xdr:nvSpPr>
        <xdr:cNvPr id="79411" name="Line 18">
          <a:extLst>
            <a:ext uri="{FF2B5EF4-FFF2-40B4-BE49-F238E27FC236}">
              <a16:creationId xmlns:a16="http://schemas.microsoft.com/office/drawing/2014/main" id="{00000000-0008-0000-0B00-000033360100}"/>
            </a:ext>
          </a:extLst>
        </xdr:cNvPr>
        <xdr:cNvSpPr>
          <a:spLocks noChangeShapeType="1"/>
        </xdr:cNvSpPr>
      </xdr:nvSpPr>
      <xdr:spPr bwMode="auto">
        <a:xfrm flipH="1">
          <a:off x="5425440" y="1249680"/>
          <a:ext cx="0" cy="21336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182880</xdr:colOff>
      <xdr:row>21</xdr:row>
      <xdr:rowOff>45720</xdr:rowOff>
    </xdr:from>
    <xdr:to>
      <xdr:col>6</xdr:col>
      <xdr:colOff>365760</xdr:colOff>
      <xdr:row>21</xdr:row>
      <xdr:rowOff>45720</xdr:rowOff>
    </xdr:to>
    <xdr:sp macro="" textlink="">
      <xdr:nvSpPr>
        <xdr:cNvPr id="79412" name="Line 19">
          <a:extLst>
            <a:ext uri="{FF2B5EF4-FFF2-40B4-BE49-F238E27FC236}">
              <a16:creationId xmlns:a16="http://schemas.microsoft.com/office/drawing/2014/main" id="{00000000-0008-0000-0B00-000034360100}"/>
            </a:ext>
          </a:extLst>
        </xdr:cNvPr>
        <xdr:cNvSpPr>
          <a:spLocks noChangeShapeType="1"/>
        </xdr:cNvSpPr>
      </xdr:nvSpPr>
      <xdr:spPr bwMode="auto">
        <a:xfrm>
          <a:off x="2865120" y="3291840"/>
          <a:ext cx="79248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619125</xdr:colOff>
      <xdr:row>16</xdr:row>
      <xdr:rowOff>0</xdr:rowOff>
    </xdr:from>
    <xdr:to>
      <xdr:col>5</xdr:col>
      <xdr:colOff>0</xdr:colOff>
      <xdr:row>17</xdr:row>
      <xdr:rowOff>57150</xdr:rowOff>
    </xdr:to>
    <xdr:sp macro="" textlink="">
      <xdr:nvSpPr>
        <xdr:cNvPr id="2068" name="Text Box 20">
          <a:extLst>
            <a:ext uri="{FF2B5EF4-FFF2-40B4-BE49-F238E27FC236}">
              <a16:creationId xmlns:a16="http://schemas.microsoft.com/office/drawing/2014/main" id="{00000000-0008-0000-0B00-000014080000}"/>
            </a:ext>
          </a:extLst>
        </xdr:cNvPr>
        <xdr:cNvSpPr txBox="1">
          <a:spLocks noChangeArrowheads="1"/>
        </xdr:cNvSpPr>
      </xdr:nvSpPr>
      <xdr:spPr bwMode="auto">
        <a:xfrm>
          <a:off x="847725" y="2486025"/>
          <a:ext cx="1828800" cy="209550"/>
        </a:xfrm>
        <a:prstGeom prst="rect">
          <a:avLst/>
        </a:prstGeom>
        <a:solidFill>
          <a:srgbClr val="339966"/>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FFFFFF"/>
              </a:solidFill>
              <a:latin typeface="ＭＳ Ｐゴシック"/>
              <a:ea typeface="ＭＳ Ｐゴシック"/>
            </a:rPr>
            <a:t>Ｆ．直接再資源化物量</a:t>
          </a:r>
        </a:p>
      </xdr:txBody>
    </xdr:sp>
    <xdr:clientData/>
  </xdr:twoCellAnchor>
  <xdr:twoCellAnchor>
    <xdr:from>
      <xdr:col>1</xdr:col>
      <xdr:colOff>619125</xdr:colOff>
      <xdr:row>19</xdr:row>
      <xdr:rowOff>0</xdr:rowOff>
    </xdr:from>
    <xdr:to>
      <xdr:col>5</xdr:col>
      <xdr:colOff>0</xdr:colOff>
      <xdr:row>20</xdr:row>
      <xdr:rowOff>57150</xdr:rowOff>
    </xdr:to>
    <xdr:sp macro="" textlink="">
      <xdr:nvSpPr>
        <xdr:cNvPr id="2069" name="Text Box 21">
          <a:extLst>
            <a:ext uri="{FF2B5EF4-FFF2-40B4-BE49-F238E27FC236}">
              <a16:creationId xmlns:a16="http://schemas.microsoft.com/office/drawing/2014/main" id="{00000000-0008-0000-0B00-000015080000}"/>
            </a:ext>
          </a:extLst>
        </xdr:cNvPr>
        <xdr:cNvSpPr txBox="1">
          <a:spLocks noChangeArrowheads="1"/>
        </xdr:cNvSpPr>
      </xdr:nvSpPr>
      <xdr:spPr bwMode="auto">
        <a:xfrm>
          <a:off x="847725" y="2943225"/>
          <a:ext cx="1828800" cy="209550"/>
        </a:xfrm>
        <a:prstGeom prst="rect">
          <a:avLst/>
        </a:prstGeom>
        <a:solidFill>
          <a:srgbClr val="339966"/>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FFFFFF"/>
              </a:solidFill>
              <a:latin typeface="ＭＳ Ｐゴシック"/>
              <a:ea typeface="ＭＳ Ｐゴシック"/>
            </a:rPr>
            <a:t>Ｇ．直接処分量</a:t>
          </a:r>
        </a:p>
      </xdr:txBody>
    </xdr:sp>
    <xdr:clientData/>
  </xdr:twoCellAnchor>
  <xdr:twoCellAnchor>
    <xdr:from>
      <xdr:col>6</xdr:col>
      <xdr:colOff>200025</xdr:colOff>
      <xdr:row>9</xdr:row>
      <xdr:rowOff>142875</xdr:rowOff>
    </xdr:from>
    <xdr:to>
      <xdr:col>9</xdr:col>
      <xdr:colOff>180975</xdr:colOff>
      <xdr:row>11</xdr:row>
      <xdr:rowOff>9525</xdr:rowOff>
    </xdr:to>
    <xdr:sp macro="" textlink="">
      <xdr:nvSpPr>
        <xdr:cNvPr id="2070" name="Text Box 22">
          <a:extLst>
            <a:ext uri="{FF2B5EF4-FFF2-40B4-BE49-F238E27FC236}">
              <a16:creationId xmlns:a16="http://schemas.microsoft.com/office/drawing/2014/main" id="{00000000-0008-0000-0B00-000016080000}"/>
            </a:ext>
          </a:extLst>
        </xdr:cNvPr>
        <xdr:cNvSpPr txBox="1">
          <a:spLocks noChangeArrowheads="1"/>
        </xdr:cNvSpPr>
      </xdr:nvSpPr>
      <xdr:spPr bwMode="auto">
        <a:xfrm>
          <a:off x="3486150" y="1562100"/>
          <a:ext cx="1809750" cy="171450"/>
        </a:xfrm>
        <a:prstGeom prst="rect">
          <a:avLst/>
        </a:prstGeom>
        <a:solidFill>
          <a:srgbClr val="339966"/>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FFFFFF"/>
              </a:solidFill>
              <a:latin typeface="ＭＳ Ｐゴシック"/>
              <a:ea typeface="ＭＳ Ｐゴシック"/>
            </a:rPr>
            <a:t>Ｈ．処理後再資源化物量</a:t>
          </a:r>
        </a:p>
      </xdr:txBody>
    </xdr:sp>
    <xdr:clientData/>
  </xdr:twoCellAnchor>
  <xdr:twoCellAnchor>
    <xdr:from>
      <xdr:col>6</xdr:col>
      <xdr:colOff>190500</xdr:colOff>
      <xdr:row>12</xdr:row>
      <xdr:rowOff>66675</xdr:rowOff>
    </xdr:from>
    <xdr:to>
      <xdr:col>9</xdr:col>
      <xdr:colOff>171450</xdr:colOff>
      <xdr:row>13</xdr:row>
      <xdr:rowOff>95250</xdr:rowOff>
    </xdr:to>
    <xdr:sp macro="" textlink="">
      <xdr:nvSpPr>
        <xdr:cNvPr id="2071" name="Text Box 23">
          <a:extLst>
            <a:ext uri="{FF2B5EF4-FFF2-40B4-BE49-F238E27FC236}">
              <a16:creationId xmlns:a16="http://schemas.microsoft.com/office/drawing/2014/main" id="{00000000-0008-0000-0B00-000017080000}"/>
            </a:ext>
          </a:extLst>
        </xdr:cNvPr>
        <xdr:cNvSpPr txBox="1">
          <a:spLocks noChangeArrowheads="1"/>
        </xdr:cNvSpPr>
      </xdr:nvSpPr>
      <xdr:spPr bwMode="auto">
        <a:xfrm>
          <a:off x="3476625" y="1943100"/>
          <a:ext cx="1809750" cy="180975"/>
        </a:xfrm>
        <a:prstGeom prst="rect">
          <a:avLst/>
        </a:prstGeom>
        <a:solidFill>
          <a:srgbClr val="339966"/>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FFFFFF"/>
              </a:solidFill>
              <a:latin typeface="ＭＳ Ｐゴシック"/>
              <a:ea typeface="ＭＳ Ｐゴシック"/>
            </a:rPr>
            <a:t>Ｉ．処理後処分量</a:t>
          </a:r>
        </a:p>
      </xdr:txBody>
    </xdr:sp>
    <xdr:clientData/>
  </xdr:twoCellAnchor>
  <xdr:twoCellAnchor>
    <xdr:from>
      <xdr:col>5</xdr:col>
      <xdr:colOff>525780</xdr:colOff>
      <xdr:row>9</xdr:row>
      <xdr:rowOff>38100</xdr:rowOff>
    </xdr:from>
    <xdr:to>
      <xdr:col>9</xdr:col>
      <xdr:colOff>312420</xdr:colOff>
      <xdr:row>9</xdr:row>
      <xdr:rowOff>38100</xdr:rowOff>
    </xdr:to>
    <xdr:sp macro="" textlink="">
      <xdr:nvSpPr>
        <xdr:cNvPr id="79417" name="Line 24">
          <a:extLst>
            <a:ext uri="{FF2B5EF4-FFF2-40B4-BE49-F238E27FC236}">
              <a16:creationId xmlns:a16="http://schemas.microsoft.com/office/drawing/2014/main" id="{00000000-0008-0000-0B00-000039360100}"/>
            </a:ext>
          </a:extLst>
        </xdr:cNvPr>
        <xdr:cNvSpPr>
          <a:spLocks noChangeShapeType="1"/>
        </xdr:cNvSpPr>
      </xdr:nvSpPr>
      <xdr:spPr bwMode="auto">
        <a:xfrm flipV="1">
          <a:off x="3208020" y="1455420"/>
          <a:ext cx="222504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533400</xdr:colOff>
      <xdr:row>9</xdr:row>
      <xdr:rowOff>45720</xdr:rowOff>
    </xdr:from>
    <xdr:to>
      <xdr:col>5</xdr:col>
      <xdr:colOff>533400</xdr:colOff>
      <xdr:row>14</xdr:row>
      <xdr:rowOff>22860</xdr:rowOff>
    </xdr:to>
    <xdr:sp macro="" textlink="">
      <xdr:nvSpPr>
        <xdr:cNvPr id="79418" name="Line 25">
          <a:extLst>
            <a:ext uri="{FF2B5EF4-FFF2-40B4-BE49-F238E27FC236}">
              <a16:creationId xmlns:a16="http://schemas.microsoft.com/office/drawing/2014/main" id="{00000000-0008-0000-0B00-00003A360100}"/>
            </a:ext>
          </a:extLst>
        </xdr:cNvPr>
        <xdr:cNvSpPr>
          <a:spLocks noChangeShapeType="1"/>
        </xdr:cNvSpPr>
      </xdr:nvSpPr>
      <xdr:spPr bwMode="auto">
        <a:xfrm>
          <a:off x="3215640" y="1463040"/>
          <a:ext cx="0" cy="7391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200025</xdr:colOff>
      <xdr:row>17</xdr:row>
      <xdr:rowOff>57150</xdr:rowOff>
    </xdr:from>
    <xdr:to>
      <xdr:col>5</xdr:col>
      <xdr:colOff>0</xdr:colOff>
      <xdr:row>18</xdr:row>
      <xdr:rowOff>66675</xdr:rowOff>
    </xdr:to>
    <xdr:sp macro="" textlink="">
      <xdr:nvSpPr>
        <xdr:cNvPr id="2074" name="Text Box 26">
          <a:extLst>
            <a:ext uri="{FF2B5EF4-FFF2-40B4-BE49-F238E27FC236}">
              <a16:creationId xmlns:a16="http://schemas.microsoft.com/office/drawing/2014/main" id="{00000000-0008-0000-0B00-00001A080000}"/>
            </a:ext>
          </a:extLst>
        </xdr:cNvPr>
        <xdr:cNvSpPr txBox="1">
          <a:spLocks noChangeArrowheads="1"/>
        </xdr:cNvSpPr>
      </xdr:nvSpPr>
      <xdr:spPr bwMode="auto">
        <a:xfrm>
          <a:off x="1047750" y="2695575"/>
          <a:ext cx="1628775" cy="161925"/>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Ｆ</a:t>
          </a:r>
          <a:r>
            <a:rPr lang="en-US" altLang="ja-JP" sz="800" b="0" i="0" u="none" strike="noStrike" baseline="0">
              <a:solidFill>
                <a:srgbClr val="000000"/>
              </a:solidFill>
              <a:latin typeface="ＭＳ Ｐゴシック"/>
              <a:ea typeface="ＭＳ Ｐゴシック"/>
            </a:rPr>
            <a:t>】</a:t>
          </a:r>
        </a:p>
      </xdr:txBody>
    </xdr:sp>
    <xdr:clientData/>
  </xdr:twoCellAnchor>
  <xdr:twoCellAnchor>
    <xdr:from>
      <xdr:col>2</xdr:col>
      <xdr:colOff>200025</xdr:colOff>
      <xdr:row>20</xdr:row>
      <xdr:rowOff>57150</xdr:rowOff>
    </xdr:from>
    <xdr:to>
      <xdr:col>5</xdr:col>
      <xdr:colOff>0</xdr:colOff>
      <xdr:row>21</xdr:row>
      <xdr:rowOff>66675</xdr:rowOff>
    </xdr:to>
    <xdr:sp macro="" textlink="">
      <xdr:nvSpPr>
        <xdr:cNvPr id="2075" name="Text Box 27">
          <a:extLst>
            <a:ext uri="{FF2B5EF4-FFF2-40B4-BE49-F238E27FC236}">
              <a16:creationId xmlns:a16="http://schemas.microsoft.com/office/drawing/2014/main" id="{00000000-0008-0000-0B00-00001B080000}"/>
            </a:ext>
          </a:extLst>
        </xdr:cNvPr>
        <xdr:cNvSpPr txBox="1">
          <a:spLocks noChangeArrowheads="1"/>
        </xdr:cNvSpPr>
      </xdr:nvSpPr>
      <xdr:spPr bwMode="auto">
        <a:xfrm>
          <a:off x="1047750" y="3152775"/>
          <a:ext cx="1628775" cy="161925"/>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Ｇ</a:t>
          </a:r>
          <a:r>
            <a:rPr lang="en-US" altLang="ja-JP" sz="800" b="0" i="0" u="none" strike="noStrike" baseline="0">
              <a:solidFill>
                <a:srgbClr val="000000"/>
              </a:solidFill>
              <a:latin typeface="ＭＳ Ｐゴシック"/>
              <a:ea typeface="ＭＳ Ｐゴシック"/>
            </a:rPr>
            <a:t>】</a:t>
          </a:r>
        </a:p>
      </xdr:txBody>
    </xdr:sp>
    <xdr:clientData/>
  </xdr:twoCellAnchor>
  <xdr:twoCellAnchor>
    <xdr:from>
      <xdr:col>6</xdr:col>
      <xdr:colOff>390525</xdr:colOff>
      <xdr:row>11</xdr:row>
      <xdr:rowOff>19050</xdr:rowOff>
    </xdr:from>
    <xdr:to>
      <xdr:col>9</xdr:col>
      <xdr:colOff>171450</xdr:colOff>
      <xdr:row>11</xdr:row>
      <xdr:rowOff>142875</xdr:rowOff>
    </xdr:to>
    <xdr:sp macro="" textlink="">
      <xdr:nvSpPr>
        <xdr:cNvPr id="2077" name="Text Box 29">
          <a:extLst>
            <a:ext uri="{FF2B5EF4-FFF2-40B4-BE49-F238E27FC236}">
              <a16:creationId xmlns:a16="http://schemas.microsoft.com/office/drawing/2014/main" id="{00000000-0008-0000-0B00-00001D080000}"/>
            </a:ext>
          </a:extLst>
        </xdr:cNvPr>
        <xdr:cNvSpPr txBox="1">
          <a:spLocks noChangeArrowheads="1"/>
        </xdr:cNvSpPr>
      </xdr:nvSpPr>
      <xdr:spPr bwMode="auto">
        <a:xfrm>
          <a:off x="3676650" y="1743075"/>
          <a:ext cx="1609725" cy="123825"/>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Ｈ</a:t>
          </a:r>
          <a:r>
            <a:rPr lang="en-US" altLang="ja-JP" sz="800" b="0" i="0" u="none" strike="noStrike" baseline="0">
              <a:solidFill>
                <a:srgbClr val="000000"/>
              </a:solidFill>
              <a:latin typeface="ＭＳ Ｐゴシック"/>
              <a:ea typeface="ＭＳ Ｐゴシック"/>
            </a:rPr>
            <a:t>】</a:t>
          </a:r>
        </a:p>
      </xdr:txBody>
    </xdr:sp>
    <xdr:clientData/>
  </xdr:twoCellAnchor>
  <xdr:twoCellAnchor>
    <xdr:from>
      <xdr:col>1</xdr:col>
      <xdr:colOff>365760</xdr:colOff>
      <xdr:row>17</xdr:row>
      <xdr:rowOff>144780</xdr:rowOff>
    </xdr:from>
    <xdr:to>
      <xdr:col>2</xdr:col>
      <xdr:colOff>198120</xdr:colOff>
      <xdr:row>17</xdr:row>
      <xdr:rowOff>144780</xdr:rowOff>
    </xdr:to>
    <xdr:sp macro="" textlink="">
      <xdr:nvSpPr>
        <xdr:cNvPr id="79422" name="Line 30">
          <a:extLst>
            <a:ext uri="{FF2B5EF4-FFF2-40B4-BE49-F238E27FC236}">
              <a16:creationId xmlns:a16="http://schemas.microsoft.com/office/drawing/2014/main" id="{00000000-0008-0000-0B00-00003E360100}"/>
            </a:ext>
          </a:extLst>
        </xdr:cNvPr>
        <xdr:cNvSpPr>
          <a:spLocks noChangeShapeType="1"/>
        </xdr:cNvSpPr>
      </xdr:nvSpPr>
      <xdr:spPr bwMode="auto">
        <a:xfrm>
          <a:off x="609600" y="2781300"/>
          <a:ext cx="44196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365760</xdr:colOff>
      <xdr:row>20</xdr:row>
      <xdr:rowOff>152400</xdr:rowOff>
    </xdr:from>
    <xdr:to>
      <xdr:col>2</xdr:col>
      <xdr:colOff>198120</xdr:colOff>
      <xdr:row>20</xdr:row>
      <xdr:rowOff>152400</xdr:rowOff>
    </xdr:to>
    <xdr:sp macro="" textlink="">
      <xdr:nvSpPr>
        <xdr:cNvPr id="79423" name="Line 31">
          <a:extLst>
            <a:ext uri="{FF2B5EF4-FFF2-40B4-BE49-F238E27FC236}">
              <a16:creationId xmlns:a16="http://schemas.microsoft.com/office/drawing/2014/main" id="{00000000-0008-0000-0B00-00003F360100}"/>
            </a:ext>
          </a:extLst>
        </xdr:cNvPr>
        <xdr:cNvSpPr>
          <a:spLocks noChangeShapeType="1"/>
        </xdr:cNvSpPr>
      </xdr:nvSpPr>
      <xdr:spPr bwMode="auto">
        <a:xfrm>
          <a:off x="609600" y="3246120"/>
          <a:ext cx="44196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0</xdr:colOff>
      <xdr:row>17</xdr:row>
      <xdr:rowOff>121920</xdr:rowOff>
    </xdr:from>
    <xdr:to>
      <xdr:col>9</xdr:col>
      <xdr:colOff>365760</xdr:colOff>
      <xdr:row>17</xdr:row>
      <xdr:rowOff>121920</xdr:rowOff>
    </xdr:to>
    <xdr:sp macro="" textlink="">
      <xdr:nvSpPr>
        <xdr:cNvPr id="79424" name="Line 32">
          <a:extLst>
            <a:ext uri="{FF2B5EF4-FFF2-40B4-BE49-F238E27FC236}">
              <a16:creationId xmlns:a16="http://schemas.microsoft.com/office/drawing/2014/main" id="{00000000-0008-0000-0B00-000040360100}"/>
            </a:ext>
          </a:extLst>
        </xdr:cNvPr>
        <xdr:cNvSpPr>
          <a:spLocks noChangeShapeType="1"/>
        </xdr:cNvSpPr>
      </xdr:nvSpPr>
      <xdr:spPr bwMode="auto">
        <a:xfrm>
          <a:off x="5120640" y="2758440"/>
          <a:ext cx="36576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7620</xdr:colOff>
      <xdr:row>13</xdr:row>
      <xdr:rowOff>137160</xdr:rowOff>
    </xdr:from>
    <xdr:to>
      <xdr:col>5</xdr:col>
      <xdr:colOff>205740</xdr:colOff>
      <xdr:row>13</xdr:row>
      <xdr:rowOff>137160</xdr:rowOff>
    </xdr:to>
    <xdr:sp macro="" textlink="">
      <xdr:nvSpPr>
        <xdr:cNvPr id="79425" name="Line 33">
          <a:extLst>
            <a:ext uri="{FF2B5EF4-FFF2-40B4-BE49-F238E27FC236}">
              <a16:creationId xmlns:a16="http://schemas.microsoft.com/office/drawing/2014/main" id="{00000000-0008-0000-0B00-000041360100}"/>
            </a:ext>
          </a:extLst>
        </xdr:cNvPr>
        <xdr:cNvSpPr>
          <a:spLocks noChangeShapeType="1"/>
        </xdr:cNvSpPr>
      </xdr:nvSpPr>
      <xdr:spPr bwMode="auto">
        <a:xfrm>
          <a:off x="2689860" y="2164080"/>
          <a:ext cx="19812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144780</xdr:colOff>
      <xdr:row>1</xdr:row>
      <xdr:rowOff>0</xdr:rowOff>
    </xdr:from>
    <xdr:to>
      <xdr:col>0</xdr:col>
      <xdr:colOff>144780</xdr:colOff>
      <xdr:row>25</xdr:row>
      <xdr:rowOff>114300</xdr:rowOff>
    </xdr:to>
    <xdr:sp macro="" textlink="">
      <xdr:nvSpPr>
        <xdr:cNvPr id="79426" name="Line 34">
          <a:extLst>
            <a:ext uri="{FF2B5EF4-FFF2-40B4-BE49-F238E27FC236}">
              <a16:creationId xmlns:a16="http://schemas.microsoft.com/office/drawing/2014/main" id="{00000000-0008-0000-0B00-000042360100}"/>
            </a:ext>
          </a:extLst>
        </xdr:cNvPr>
        <xdr:cNvSpPr>
          <a:spLocks noChangeShapeType="1"/>
        </xdr:cNvSpPr>
      </xdr:nvSpPr>
      <xdr:spPr bwMode="auto">
        <a:xfrm flipH="1">
          <a:off x="144780" y="152400"/>
          <a:ext cx="0" cy="381762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449580</xdr:colOff>
      <xdr:row>1</xdr:row>
      <xdr:rowOff>0</xdr:rowOff>
    </xdr:from>
    <xdr:to>
      <xdr:col>10</xdr:col>
      <xdr:colOff>449580</xdr:colOff>
      <xdr:row>25</xdr:row>
      <xdr:rowOff>83820</xdr:rowOff>
    </xdr:to>
    <xdr:sp macro="" textlink="">
      <xdr:nvSpPr>
        <xdr:cNvPr id="79427" name="Line 35">
          <a:extLst>
            <a:ext uri="{FF2B5EF4-FFF2-40B4-BE49-F238E27FC236}">
              <a16:creationId xmlns:a16="http://schemas.microsoft.com/office/drawing/2014/main" id="{00000000-0008-0000-0B00-000043360100}"/>
            </a:ext>
          </a:extLst>
        </xdr:cNvPr>
        <xdr:cNvSpPr>
          <a:spLocks noChangeShapeType="1"/>
        </xdr:cNvSpPr>
      </xdr:nvSpPr>
      <xdr:spPr bwMode="auto">
        <a:xfrm>
          <a:off x="6179820" y="152400"/>
          <a:ext cx="0" cy="378714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144780</xdr:colOff>
      <xdr:row>1</xdr:row>
      <xdr:rowOff>0</xdr:rowOff>
    </xdr:from>
    <xdr:to>
      <xdr:col>10</xdr:col>
      <xdr:colOff>449580</xdr:colOff>
      <xdr:row>1</xdr:row>
      <xdr:rowOff>0</xdr:rowOff>
    </xdr:to>
    <xdr:sp macro="" textlink="">
      <xdr:nvSpPr>
        <xdr:cNvPr id="79428" name="Line 36">
          <a:extLst>
            <a:ext uri="{FF2B5EF4-FFF2-40B4-BE49-F238E27FC236}">
              <a16:creationId xmlns:a16="http://schemas.microsoft.com/office/drawing/2014/main" id="{00000000-0008-0000-0B00-000044360100}"/>
            </a:ext>
          </a:extLst>
        </xdr:cNvPr>
        <xdr:cNvSpPr>
          <a:spLocks noChangeShapeType="1"/>
        </xdr:cNvSpPr>
      </xdr:nvSpPr>
      <xdr:spPr bwMode="auto">
        <a:xfrm>
          <a:off x="144780" y="152400"/>
          <a:ext cx="6035040"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144780</xdr:colOff>
      <xdr:row>25</xdr:row>
      <xdr:rowOff>99060</xdr:rowOff>
    </xdr:from>
    <xdr:to>
      <xdr:col>10</xdr:col>
      <xdr:colOff>449580</xdr:colOff>
      <xdr:row>25</xdr:row>
      <xdr:rowOff>99060</xdr:rowOff>
    </xdr:to>
    <xdr:sp macro="" textlink="">
      <xdr:nvSpPr>
        <xdr:cNvPr id="79429" name="Line 37">
          <a:extLst>
            <a:ext uri="{FF2B5EF4-FFF2-40B4-BE49-F238E27FC236}">
              <a16:creationId xmlns:a16="http://schemas.microsoft.com/office/drawing/2014/main" id="{00000000-0008-0000-0B00-000045360100}"/>
            </a:ext>
          </a:extLst>
        </xdr:cNvPr>
        <xdr:cNvSpPr>
          <a:spLocks noChangeShapeType="1"/>
        </xdr:cNvSpPr>
      </xdr:nvSpPr>
      <xdr:spPr bwMode="auto">
        <a:xfrm>
          <a:off x="144780" y="3954780"/>
          <a:ext cx="6035040"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350520</xdr:colOff>
      <xdr:row>16</xdr:row>
      <xdr:rowOff>137160</xdr:rowOff>
    </xdr:from>
    <xdr:to>
      <xdr:col>6</xdr:col>
      <xdr:colOff>160020</xdr:colOff>
      <xdr:row>16</xdr:row>
      <xdr:rowOff>137160</xdr:rowOff>
    </xdr:to>
    <xdr:sp macro="" textlink="">
      <xdr:nvSpPr>
        <xdr:cNvPr id="79430" name="Line 38">
          <a:extLst>
            <a:ext uri="{FF2B5EF4-FFF2-40B4-BE49-F238E27FC236}">
              <a16:creationId xmlns:a16="http://schemas.microsoft.com/office/drawing/2014/main" id="{00000000-0008-0000-0B00-000046360100}"/>
            </a:ext>
          </a:extLst>
        </xdr:cNvPr>
        <xdr:cNvSpPr>
          <a:spLocks noChangeShapeType="1"/>
        </xdr:cNvSpPr>
      </xdr:nvSpPr>
      <xdr:spPr bwMode="auto">
        <a:xfrm>
          <a:off x="3032760" y="2621280"/>
          <a:ext cx="41910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541020</xdr:colOff>
      <xdr:row>11</xdr:row>
      <xdr:rowOff>83820</xdr:rowOff>
    </xdr:from>
    <xdr:to>
      <xdr:col>6</xdr:col>
      <xdr:colOff>381000</xdr:colOff>
      <xdr:row>11</xdr:row>
      <xdr:rowOff>83820</xdr:rowOff>
    </xdr:to>
    <xdr:sp macro="" textlink="">
      <xdr:nvSpPr>
        <xdr:cNvPr id="79431" name="Line 39">
          <a:extLst>
            <a:ext uri="{FF2B5EF4-FFF2-40B4-BE49-F238E27FC236}">
              <a16:creationId xmlns:a16="http://schemas.microsoft.com/office/drawing/2014/main" id="{00000000-0008-0000-0B00-000047360100}"/>
            </a:ext>
          </a:extLst>
        </xdr:cNvPr>
        <xdr:cNvSpPr>
          <a:spLocks noChangeShapeType="1"/>
        </xdr:cNvSpPr>
      </xdr:nvSpPr>
      <xdr:spPr bwMode="auto">
        <a:xfrm>
          <a:off x="3223260" y="1805940"/>
          <a:ext cx="44958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0</xdr:colOff>
      <xdr:row>7</xdr:row>
      <xdr:rowOff>121920</xdr:rowOff>
    </xdr:from>
    <xdr:to>
      <xdr:col>9</xdr:col>
      <xdr:colOff>327660</xdr:colOff>
      <xdr:row>7</xdr:row>
      <xdr:rowOff>121920</xdr:rowOff>
    </xdr:to>
    <xdr:sp macro="" textlink="">
      <xdr:nvSpPr>
        <xdr:cNvPr id="79432" name="Line 40">
          <a:extLst>
            <a:ext uri="{FF2B5EF4-FFF2-40B4-BE49-F238E27FC236}">
              <a16:creationId xmlns:a16="http://schemas.microsoft.com/office/drawing/2014/main" id="{00000000-0008-0000-0B00-000048360100}"/>
            </a:ext>
          </a:extLst>
        </xdr:cNvPr>
        <xdr:cNvSpPr>
          <a:spLocks noChangeShapeType="1"/>
        </xdr:cNvSpPr>
      </xdr:nvSpPr>
      <xdr:spPr bwMode="auto">
        <a:xfrm>
          <a:off x="5120640" y="1234440"/>
          <a:ext cx="32766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161925</xdr:rowOff>
    </xdr:from>
    <xdr:to>
      <xdr:col>4</xdr:col>
      <xdr:colOff>0</xdr:colOff>
      <xdr:row>4</xdr:row>
      <xdr:rowOff>38100</xdr:rowOff>
    </xdr:to>
    <xdr:sp macro="" textlink="">
      <xdr:nvSpPr>
        <xdr:cNvPr id="2089" name="Text Box 41">
          <a:extLst>
            <a:ext uri="{FF2B5EF4-FFF2-40B4-BE49-F238E27FC236}">
              <a16:creationId xmlns:a16="http://schemas.microsoft.com/office/drawing/2014/main" id="{00000000-0008-0000-0B00-000029080000}"/>
            </a:ext>
          </a:extLst>
        </xdr:cNvPr>
        <xdr:cNvSpPr txBox="1">
          <a:spLocks noChangeArrowheads="1"/>
        </xdr:cNvSpPr>
      </xdr:nvSpPr>
      <xdr:spPr bwMode="auto">
        <a:xfrm>
          <a:off x="238125" y="457200"/>
          <a:ext cx="1828800" cy="190500"/>
        </a:xfrm>
        <a:prstGeom prst="rect">
          <a:avLst/>
        </a:prstGeom>
        <a:solidFill>
          <a:srgbClr val="339966"/>
        </a:solidFill>
        <a:ln w="9525">
          <a:solidFill>
            <a:srgbClr val="000000"/>
          </a:solidFill>
          <a:miter lim="800000"/>
          <a:headEnd/>
          <a:tailEnd/>
        </a:ln>
      </xdr:spPr>
      <xdr:txBody>
        <a:bodyPr vertOverflow="clip" wrap="square" lIns="27432" tIns="18288" rIns="0" bIns="0" anchor="t" upright="1"/>
        <a:lstStyle/>
        <a:p>
          <a:pPr algn="l" rtl="0">
            <a:lnSpc>
              <a:spcPts val="1300"/>
            </a:lnSpc>
            <a:defRPr sz="1000"/>
          </a:pPr>
          <a:r>
            <a:rPr lang="en-US" altLang="ja-JP" sz="1100" b="0" i="0" u="none" strike="noStrike" baseline="0">
              <a:solidFill>
                <a:srgbClr val="FFFFFF"/>
              </a:solidFill>
              <a:latin typeface="ＭＳ Ｐゴシック"/>
              <a:ea typeface="ＭＳ Ｐゴシック"/>
            </a:rPr>
            <a:t>A</a:t>
          </a:r>
        </a:p>
        <a:p>
          <a:pPr algn="l" rtl="0">
            <a:lnSpc>
              <a:spcPts val="1300"/>
            </a:lnSpc>
            <a:defRPr sz="1000"/>
          </a:pPr>
          <a:r>
            <a:rPr lang="ja-JP" altLang="en-US" sz="1100" b="0" i="0" u="none" strike="noStrike" baseline="0">
              <a:solidFill>
                <a:srgbClr val="FFFFFF"/>
              </a:solidFill>
              <a:latin typeface="ＭＳ Ｐゴシック"/>
              <a:ea typeface="ＭＳ Ｐゴシック"/>
            </a:rPr>
            <a:t>Ｂ．産業廃棄物発生量</a:t>
          </a:r>
        </a:p>
      </xdr:txBody>
    </xdr:sp>
    <xdr:clientData/>
  </xdr:twoCellAnchor>
  <xdr:twoCellAnchor>
    <xdr:from>
      <xdr:col>1</xdr:col>
      <xdr:colOff>190500</xdr:colOff>
      <xdr:row>4</xdr:row>
      <xdr:rowOff>38100</xdr:rowOff>
    </xdr:from>
    <xdr:to>
      <xdr:col>4</xdr:col>
      <xdr:colOff>0</xdr:colOff>
      <xdr:row>5</xdr:row>
      <xdr:rowOff>38100</xdr:rowOff>
    </xdr:to>
    <xdr:sp macro="" textlink="">
      <xdr:nvSpPr>
        <xdr:cNvPr id="2090" name="Text Box 42">
          <a:extLst>
            <a:ext uri="{FF2B5EF4-FFF2-40B4-BE49-F238E27FC236}">
              <a16:creationId xmlns:a16="http://schemas.microsoft.com/office/drawing/2014/main" id="{00000000-0008-0000-0B00-00002A080000}"/>
            </a:ext>
          </a:extLst>
        </xdr:cNvPr>
        <xdr:cNvSpPr txBox="1">
          <a:spLocks noChangeArrowheads="1"/>
        </xdr:cNvSpPr>
      </xdr:nvSpPr>
      <xdr:spPr bwMode="auto">
        <a:xfrm>
          <a:off x="428625" y="647700"/>
          <a:ext cx="1638300" cy="15240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Ａ２</a:t>
          </a: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産業廃棄物発生量</a:t>
          </a:r>
        </a:p>
      </xdr:txBody>
    </xdr:sp>
    <xdr:clientData/>
  </xdr:twoCellAnchor>
  <xdr:twoCellAnchor>
    <xdr:from>
      <xdr:col>6</xdr:col>
      <xdr:colOff>381000</xdr:colOff>
      <xdr:row>13</xdr:row>
      <xdr:rowOff>104775</xdr:rowOff>
    </xdr:from>
    <xdr:to>
      <xdr:col>9</xdr:col>
      <xdr:colOff>161925</xdr:colOff>
      <xdr:row>14</xdr:row>
      <xdr:rowOff>76200</xdr:rowOff>
    </xdr:to>
    <xdr:sp macro="" textlink="">
      <xdr:nvSpPr>
        <xdr:cNvPr id="2092" name="Text Box 44">
          <a:extLst>
            <a:ext uri="{FF2B5EF4-FFF2-40B4-BE49-F238E27FC236}">
              <a16:creationId xmlns:a16="http://schemas.microsoft.com/office/drawing/2014/main" id="{00000000-0008-0000-0B00-00002C080000}"/>
            </a:ext>
          </a:extLst>
        </xdr:cNvPr>
        <xdr:cNvSpPr txBox="1">
          <a:spLocks noChangeArrowheads="1"/>
        </xdr:cNvSpPr>
      </xdr:nvSpPr>
      <xdr:spPr bwMode="auto">
        <a:xfrm>
          <a:off x="3667125" y="2133600"/>
          <a:ext cx="1609725" cy="123825"/>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Ｉ</a:t>
          </a:r>
          <a:r>
            <a:rPr lang="en-US" altLang="ja-JP" sz="800" b="0" i="0" u="none" strike="noStrike" baseline="0">
              <a:solidFill>
                <a:srgbClr val="000000"/>
              </a:solidFill>
              <a:latin typeface="ＭＳ Ｐゴシック"/>
              <a:ea typeface="ＭＳ Ｐゴシック"/>
            </a:rPr>
            <a:t>】</a:t>
          </a:r>
        </a:p>
      </xdr:txBody>
    </xdr:sp>
    <xdr:clientData/>
  </xdr:twoCellAnchor>
  <xdr:twoCellAnchor>
    <xdr:from>
      <xdr:col>5</xdr:col>
      <xdr:colOff>541020</xdr:colOff>
      <xdr:row>14</xdr:row>
      <xdr:rowOff>7620</xdr:rowOff>
    </xdr:from>
    <xdr:to>
      <xdr:col>6</xdr:col>
      <xdr:colOff>381000</xdr:colOff>
      <xdr:row>14</xdr:row>
      <xdr:rowOff>7620</xdr:rowOff>
    </xdr:to>
    <xdr:sp macro="" textlink="">
      <xdr:nvSpPr>
        <xdr:cNvPr id="79436" name="Line 45">
          <a:extLst>
            <a:ext uri="{FF2B5EF4-FFF2-40B4-BE49-F238E27FC236}">
              <a16:creationId xmlns:a16="http://schemas.microsoft.com/office/drawing/2014/main" id="{00000000-0008-0000-0B00-00004C360100}"/>
            </a:ext>
          </a:extLst>
        </xdr:cNvPr>
        <xdr:cNvSpPr>
          <a:spLocks noChangeShapeType="1"/>
        </xdr:cNvSpPr>
      </xdr:nvSpPr>
      <xdr:spPr bwMode="auto">
        <a:xfrm>
          <a:off x="3223260" y="2186940"/>
          <a:ext cx="44958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161925</xdr:colOff>
      <xdr:row>19</xdr:row>
      <xdr:rowOff>104775</xdr:rowOff>
    </xdr:from>
    <xdr:to>
      <xdr:col>9</xdr:col>
      <xdr:colOff>142875</xdr:colOff>
      <xdr:row>20</xdr:row>
      <xdr:rowOff>123825</xdr:rowOff>
    </xdr:to>
    <xdr:sp macro="" textlink="">
      <xdr:nvSpPr>
        <xdr:cNvPr id="2095" name="Text Box 47">
          <a:extLst>
            <a:ext uri="{FF2B5EF4-FFF2-40B4-BE49-F238E27FC236}">
              <a16:creationId xmlns:a16="http://schemas.microsoft.com/office/drawing/2014/main" id="{00000000-0008-0000-0B00-00002F080000}"/>
            </a:ext>
          </a:extLst>
        </xdr:cNvPr>
        <xdr:cNvSpPr txBox="1">
          <a:spLocks noChangeArrowheads="1"/>
        </xdr:cNvSpPr>
      </xdr:nvSpPr>
      <xdr:spPr bwMode="auto">
        <a:xfrm>
          <a:off x="3448050" y="3048000"/>
          <a:ext cx="1809750" cy="171450"/>
        </a:xfrm>
        <a:prstGeom prst="rect">
          <a:avLst/>
        </a:prstGeom>
        <a:solidFill>
          <a:srgbClr val="339966"/>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FFFFFF"/>
              </a:solidFill>
              <a:latin typeface="ＭＳ Ｐゴシック"/>
              <a:ea typeface="ＭＳ Ｐゴシック"/>
            </a:rPr>
            <a:t>Ｊ．処理後再資源化物量</a:t>
          </a:r>
        </a:p>
      </xdr:txBody>
    </xdr:sp>
    <xdr:clientData/>
  </xdr:twoCellAnchor>
  <xdr:twoCellAnchor>
    <xdr:from>
      <xdr:col>6</xdr:col>
      <xdr:colOff>342900</xdr:colOff>
      <xdr:row>20</xdr:row>
      <xdr:rowOff>133350</xdr:rowOff>
    </xdr:from>
    <xdr:to>
      <xdr:col>9</xdr:col>
      <xdr:colOff>123825</xdr:colOff>
      <xdr:row>21</xdr:row>
      <xdr:rowOff>104775</xdr:rowOff>
    </xdr:to>
    <xdr:sp macro="" textlink="">
      <xdr:nvSpPr>
        <xdr:cNvPr id="2096" name="Text Box 48">
          <a:extLst>
            <a:ext uri="{FF2B5EF4-FFF2-40B4-BE49-F238E27FC236}">
              <a16:creationId xmlns:a16="http://schemas.microsoft.com/office/drawing/2014/main" id="{00000000-0008-0000-0B00-000030080000}"/>
            </a:ext>
          </a:extLst>
        </xdr:cNvPr>
        <xdr:cNvSpPr txBox="1">
          <a:spLocks noChangeArrowheads="1"/>
        </xdr:cNvSpPr>
      </xdr:nvSpPr>
      <xdr:spPr bwMode="auto">
        <a:xfrm>
          <a:off x="3629025" y="3228975"/>
          <a:ext cx="1609725" cy="123825"/>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Ｊ</a:t>
          </a:r>
          <a:r>
            <a:rPr lang="en-US" altLang="ja-JP" sz="800" b="0" i="0" u="none" strike="noStrike" baseline="0">
              <a:solidFill>
                <a:srgbClr val="000000"/>
              </a:solidFill>
              <a:latin typeface="ＭＳ Ｐゴシック"/>
              <a:ea typeface="ＭＳ Ｐゴシック"/>
            </a:rPr>
            <a:t>】</a:t>
          </a:r>
        </a:p>
      </xdr:txBody>
    </xdr:sp>
    <xdr:clientData/>
  </xdr:twoCellAnchor>
  <xdr:twoCellAnchor>
    <xdr:from>
      <xdr:col>6</xdr:col>
      <xdr:colOff>152400</xdr:colOff>
      <xdr:row>22</xdr:row>
      <xdr:rowOff>19050</xdr:rowOff>
    </xdr:from>
    <xdr:to>
      <xdr:col>9</xdr:col>
      <xdr:colOff>133350</xdr:colOff>
      <xdr:row>23</xdr:row>
      <xdr:rowOff>47625</xdr:rowOff>
    </xdr:to>
    <xdr:sp macro="" textlink="">
      <xdr:nvSpPr>
        <xdr:cNvPr id="2097" name="Text Box 49">
          <a:extLst>
            <a:ext uri="{FF2B5EF4-FFF2-40B4-BE49-F238E27FC236}">
              <a16:creationId xmlns:a16="http://schemas.microsoft.com/office/drawing/2014/main" id="{00000000-0008-0000-0B00-000031080000}"/>
            </a:ext>
          </a:extLst>
        </xdr:cNvPr>
        <xdr:cNvSpPr txBox="1">
          <a:spLocks noChangeArrowheads="1"/>
        </xdr:cNvSpPr>
      </xdr:nvSpPr>
      <xdr:spPr bwMode="auto">
        <a:xfrm>
          <a:off x="3438525" y="3419475"/>
          <a:ext cx="1809750" cy="180975"/>
        </a:xfrm>
        <a:prstGeom prst="rect">
          <a:avLst/>
        </a:prstGeom>
        <a:solidFill>
          <a:srgbClr val="339966"/>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FFFFFF"/>
              </a:solidFill>
              <a:latin typeface="ＭＳ Ｐゴシック"/>
              <a:ea typeface="ＭＳ Ｐゴシック"/>
            </a:rPr>
            <a:t>Ｋ．処理後処分量</a:t>
          </a:r>
        </a:p>
      </xdr:txBody>
    </xdr:sp>
    <xdr:clientData/>
  </xdr:twoCellAnchor>
  <xdr:twoCellAnchor>
    <xdr:from>
      <xdr:col>6</xdr:col>
      <xdr:colOff>342900</xdr:colOff>
      <xdr:row>23</xdr:row>
      <xdr:rowOff>57150</xdr:rowOff>
    </xdr:from>
    <xdr:to>
      <xdr:col>9</xdr:col>
      <xdr:colOff>123825</xdr:colOff>
      <xdr:row>24</xdr:row>
      <xdr:rowOff>28575</xdr:rowOff>
    </xdr:to>
    <xdr:sp macro="" textlink="">
      <xdr:nvSpPr>
        <xdr:cNvPr id="2098" name="Text Box 50">
          <a:extLst>
            <a:ext uri="{FF2B5EF4-FFF2-40B4-BE49-F238E27FC236}">
              <a16:creationId xmlns:a16="http://schemas.microsoft.com/office/drawing/2014/main" id="{00000000-0008-0000-0B00-000032080000}"/>
            </a:ext>
          </a:extLst>
        </xdr:cNvPr>
        <xdr:cNvSpPr txBox="1">
          <a:spLocks noChangeArrowheads="1"/>
        </xdr:cNvSpPr>
      </xdr:nvSpPr>
      <xdr:spPr bwMode="auto">
        <a:xfrm>
          <a:off x="3629025" y="3609975"/>
          <a:ext cx="1609725" cy="123825"/>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Ｋ</a:t>
          </a:r>
          <a:r>
            <a:rPr lang="en-US" altLang="ja-JP" sz="800" b="0" i="0" u="none" strike="noStrike" baseline="0">
              <a:solidFill>
                <a:srgbClr val="000000"/>
              </a:solidFill>
              <a:latin typeface="ＭＳ Ｐゴシック"/>
              <a:ea typeface="ＭＳ Ｐゴシック"/>
            </a:rPr>
            <a:t>】</a:t>
          </a:r>
        </a:p>
      </xdr:txBody>
    </xdr:sp>
    <xdr:clientData/>
  </xdr:twoCellAnchor>
  <xdr:twoCellAnchor>
    <xdr:from>
      <xdr:col>9</xdr:col>
      <xdr:colOff>350520</xdr:colOff>
      <xdr:row>17</xdr:row>
      <xdr:rowOff>137160</xdr:rowOff>
    </xdr:from>
    <xdr:to>
      <xdr:col>9</xdr:col>
      <xdr:colOff>350520</xdr:colOff>
      <xdr:row>19</xdr:row>
      <xdr:rowOff>22860</xdr:rowOff>
    </xdr:to>
    <xdr:sp macro="" textlink="">
      <xdr:nvSpPr>
        <xdr:cNvPr id="79441" name="Line 51">
          <a:extLst>
            <a:ext uri="{FF2B5EF4-FFF2-40B4-BE49-F238E27FC236}">
              <a16:creationId xmlns:a16="http://schemas.microsoft.com/office/drawing/2014/main" id="{00000000-0008-0000-0B00-000051360100}"/>
            </a:ext>
          </a:extLst>
        </xdr:cNvPr>
        <xdr:cNvSpPr>
          <a:spLocks noChangeShapeType="1"/>
        </xdr:cNvSpPr>
      </xdr:nvSpPr>
      <xdr:spPr bwMode="auto">
        <a:xfrm flipH="1">
          <a:off x="5471160" y="2773680"/>
          <a:ext cx="0" cy="1905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198120</xdr:colOff>
      <xdr:row>19</xdr:row>
      <xdr:rowOff>22860</xdr:rowOff>
    </xdr:from>
    <xdr:to>
      <xdr:col>9</xdr:col>
      <xdr:colOff>365760</xdr:colOff>
      <xdr:row>19</xdr:row>
      <xdr:rowOff>22860</xdr:rowOff>
    </xdr:to>
    <xdr:sp macro="" textlink="">
      <xdr:nvSpPr>
        <xdr:cNvPr id="79442" name="Line 52">
          <a:extLst>
            <a:ext uri="{FF2B5EF4-FFF2-40B4-BE49-F238E27FC236}">
              <a16:creationId xmlns:a16="http://schemas.microsoft.com/office/drawing/2014/main" id="{00000000-0008-0000-0B00-000052360100}"/>
            </a:ext>
          </a:extLst>
        </xdr:cNvPr>
        <xdr:cNvSpPr>
          <a:spLocks noChangeShapeType="1"/>
        </xdr:cNvSpPr>
      </xdr:nvSpPr>
      <xdr:spPr bwMode="auto">
        <a:xfrm flipV="1">
          <a:off x="2880360" y="2964180"/>
          <a:ext cx="260604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198120</xdr:colOff>
      <xdr:row>13</xdr:row>
      <xdr:rowOff>137160</xdr:rowOff>
    </xdr:from>
    <xdr:to>
      <xdr:col>5</xdr:col>
      <xdr:colOff>198120</xdr:colOff>
      <xdr:row>23</xdr:row>
      <xdr:rowOff>144780</xdr:rowOff>
    </xdr:to>
    <xdr:sp macro="" textlink="">
      <xdr:nvSpPr>
        <xdr:cNvPr id="79443" name="Line 53">
          <a:extLst>
            <a:ext uri="{FF2B5EF4-FFF2-40B4-BE49-F238E27FC236}">
              <a16:creationId xmlns:a16="http://schemas.microsoft.com/office/drawing/2014/main" id="{00000000-0008-0000-0B00-000053360100}"/>
            </a:ext>
          </a:extLst>
        </xdr:cNvPr>
        <xdr:cNvSpPr>
          <a:spLocks noChangeShapeType="1"/>
        </xdr:cNvSpPr>
      </xdr:nvSpPr>
      <xdr:spPr bwMode="auto">
        <a:xfrm>
          <a:off x="2880360" y="2164080"/>
          <a:ext cx="0" cy="15316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175260</xdr:colOff>
      <xdr:row>23</xdr:row>
      <xdr:rowOff>121920</xdr:rowOff>
    </xdr:from>
    <xdr:to>
      <xdr:col>6</xdr:col>
      <xdr:colOff>335280</xdr:colOff>
      <xdr:row>23</xdr:row>
      <xdr:rowOff>121920</xdr:rowOff>
    </xdr:to>
    <xdr:sp macro="" textlink="">
      <xdr:nvSpPr>
        <xdr:cNvPr id="79444" name="Line 54">
          <a:extLst>
            <a:ext uri="{FF2B5EF4-FFF2-40B4-BE49-F238E27FC236}">
              <a16:creationId xmlns:a16="http://schemas.microsoft.com/office/drawing/2014/main" id="{00000000-0008-0000-0B00-000054360100}"/>
            </a:ext>
          </a:extLst>
        </xdr:cNvPr>
        <xdr:cNvSpPr>
          <a:spLocks noChangeShapeType="1"/>
        </xdr:cNvSpPr>
      </xdr:nvSpPr>
      <xdr:spPr bwMode="auto">
        <a:xfrm>
          <a:off x="2857500" y="3672840"/>
          <a:ext cx="76962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9</xdr:col>
          <xdr:colOff>298450</xdr:colOff>
          <xdr:row>1</xdr:row>
          <xdr:rowOff>44450</xdr:rowOff>
        </xdr:from>
        <xdr:to>
          <xdr:col>10</xdr:col>
          <xdr:colOff>412750</xdr:colOff>
          <xdr:row>3</xdr:row>
          <xdr:rowOff>101600</xdr:rowOff>
        </xdr:to>
        <xdr:sp macro="" textlink="">
          <xdr:nvSpPr>
            <xdr:cNvPr id="2091" name="CommandButton1" hidden="1">
              <a:extLst>
                <a:ext uri="{63B3BB69-23CF-44E3-9099-C40C66FF867C}">
                  <a14:compatExt spid="_x0000_s2091"/>
                </a:ext>
                <a:ext uri="{FF2B5EF4-FFF2-40B4-BE49-F238E27FC236}">
                  <a16:creationId xmlns:a16="http://schemas.microsoft.com/office/drawing/2014/main" id="{00000000-0008-0000-0B00-00002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3.emf"/><Relationship Id="rId4" Type="http://schemas.openxmlformats.org/officeDocument/2006/relationships/control" Target="../activeX/activeX3.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4.emf"/><Relationship Id="rId4" Type="http://schemas.openxmlformats.org/officeDocument/2006/relationships/control" Target="../activeX/activeX4.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image" Target="../media/image5.emf"/><Relationship Id="rId4" Type="http://schemas.openxmlformats.org/officeDocument/2006/relationships/control" Target="../activeX/activeX5.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openxmlformats.org/officeDocument/2006/relationships/image" Target="../media/image6.emf"/><Relationship Id="rId4" Type="http://schemas.openxmlformats.org/officeDocument/2006/relationships/control" Target="../activeX/activeX6.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9.bin"/><Relationship Id="rId5" Type="http://schemas.openxmlformats.org/officeDocument/2006/relationships/image" Target="../media/image7.emf"/><Relationship Id="rId4" Type="http://schemas.openxmlformats.org/officeDocument/2006/relationships/control" Target="../activeX/activeX7.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2:I39"/>
  <sheetViews>
    <sheetView showGridLines="0" showRowColHeaders="0" tabSelected="1" zoomScaleNormal="100" workbookViewId="0">
      <selection activeCell="B1" sqref="B1"/>
    </sheetView>
  </sheetViews>
  <sheetFormatPr defaultRowHeight="12" x14ac:dyDescent="0.2"/>
  <cols>
    <col min="1" max="1" width="2.69921875" customWidth="1"/>
    <col min="2" max="9" width="10.69921875" customWidth="1"/>
  </cols>
  <sheetData>
    <row r="2" spans="2:9" x14ac:dyDescent="0.2">
      <c r="B2" s="246" t="s">
        <v>697</v>
      </c>
      <c r="C2" s="56"/>
      <c r="D2" s="56"/>
      <c r="E2" s="56"/>
      <c r="F2" s="56"/>
      <c r="G2" s="56"/>
      <c r="H2" s="56"/>
      <c r="I2" s="255" t="s">
        <v>1015</v>
      </c>
    </row>
    <row r="3" spans="2:9" x14ac:dyDescent="0.2">
      <c r="B3" s="57"/>
      <c r="C3" s="58"/>
      <c r="D3" s="58"/>
      <c r="E3" s="58"/>
      <c r="F3" s="58"/>
      <c r="G3" s="58"/>
      <c r="H3" s="58"/>
      <c r="I3" s="59"/>
    </row>
    <row r="4" spans="2:9" ht="19" x14ac:dyDescent="0.3">
      <c r="B4" s="57"/>
      <c r="C4" s="565" t="str">
        <f>B21&amp;"年度"</f>
        <v>2026年度</v>
      </c>
      <c r="D4" s="565"/>
      <c r="E4" s="565"/>
      <c r="F4" s="565"/>
      <c r="G4" s="565"/>
      <c r="H4" s="565"/>
      <c r="I4" s="59"/>
    </row>
    <row r="5" spans="2:9" ht="16.5" x14ac:dyDescent="0.25">
      <c r="B5" s="57"/>
      <c r="C5" s="566" t="s">
        <v>372</v>
      </c>
      <c r="D5" s="566"/>
      <c r="E5" s="566"/>
      <c r="F5" s="566"/>
      <c r="G5" s="566"/>
      <c r="H5" s="566"/>
      <c r="I5" s="59"/>
    </row>
    <row r="6" spans="2:9" ht="16.5" x14ac:dyDescent="0.2">
      <c r="B6" s="57"/>
      <c r="C6" s="58"/>
      <c r="D6" s="58"/>
      <c r="E6" s="115" t="s">
        <v>1</v>
      </c>
      <c r="F6" s="115"/>
      <c r="G6" s="58"/>
      <c r="H6" s="58"/>
      <c r="I6" s="59"/>
    </row>
    <row r="7" spans="2:9" x14ac:dyDescent="0.2">
      <c r="B7" s="57"/>
      <c r="C7" s="58"/>
      <c r="D7" s="60"/>
      <c r="E7" s="58"/>
      <c r="F7" s="58"/>
      <c r="G7" s="58"/>
      <c r="H7" s="58"/>
      <c r="I7" s="59"/>
    </row>
    <row r="8" spans="2:9" ht="15" customHeight="1" x14ac:dyDescent="0.2">
      <c r="B8" s="57"/>
      <c r="C8" s="58"/>
      <c r="D8" s="319">
        <v>1</v>
      </c>
      <c r="E8" s="58"/>
      <c r="F8" s="58"/>
      <c r="G8" s="58"/>
      <c r="H8" s="58"/>
      <c r="I8" s="59"/>
    </row>
    <row r="9" spans="2:9" ht="15" customHeight="1" x14ac:dyDescent="0.2">
      <c r="B9" s="57"/>
      <c r="C9" s="58"/>
      <c r="D9" s="61"/>
      <c r="E9" s="58"/>
      <c r="F9" s="58"/>
      <c r="G9" s="58"/>
      <c r="H9" s="58"/>
      <c r="I9" s="59"/>
    </row>
    <row r="10" spans="2:9" x14ac:dyDescent="0.2">
      <c r="B10" s="57"/>
      <c r="C10" s="58"/>
      <c r="D10" s="60"/>
      <c r="E10" s="58"/>
      <c r="F10" s="58"/>
      <c r="G10" s="58"/>
      <c r="H10" s="58"/>
      <c r="I10" s="59"/>
    </row>
    <row r="11" spans="2:9" ht="15" customHeight="1" x14ac:dyDescent="0.2">
      <c r="B11" s="57"/>
      <c r="C11" s="58"/>
      <c r="D11" s="61"/>
      <c r="E11" s="58"/>
      <c r="F11" s="58"/>
      <c r="G11" s="58"/>
      <c r="H11" s="58"/>
      <c r="I11" s="59"/>
    </row>
    <row r="12" spans="2:9" x14ac:dyDescent="0.2">
      <c r="B12" s="57"/>
      <c r="C12" s="58"/>
      <c r="D12" s="58"/>
      <c r="E12" s="58"/>
      <c r="F12" s="58"/>
      <c r="G12" s="58"/>
      <c r="H12" s="58"/>
      <c r="I12" s="59"/>
    </row>
    <row r="13" spans="2:9" x14ac:dyDescent="0.2">
      <c r="B13" s="57"/>
      <c r="C13" s="58"/>
      <c r="D13" s="58"/>
      <c r="E13" s="58"/>
      <c r="F13" s="58"/>
      <c r="G13" s="58"/>
      <c r="H13" s="58"/>
      <c r="I13" s="59"/>
    </row>
    <row r="14" spans="2:9" x14ac:dyDescent="0.2">
      <c r="B14" s="325"/>
      <c r="C14" s="58"/>
      <c r="D14" s="58"/>
      <c r="E14" s="58"/>
      <c r="F14" s="58"/>
      <c r="G14" s="58"/>
      <c r="H14" s="247"/>
      <c r="I14" s="59"/>
    </row>
    <row r="15" spans="2:9" x14ac:dyDescent="0.2">
      <c r="B15" s="325"/>
      <c r="C15" s="58"/>
      <c r="D15" s="58"/>
      <c r="E15" s="58"/>
      <c r="F15" s="58"/>
      <c r="G15" s="58"/>
      <c r="H15" s="58"/>
      <c r="I15" s="59"/>
    </row>
    <row r="16" spans="2:9" x14ac:dyDescent="0.2">
      <c r="B16" s="57"/>
      <c r="C16" s="58"/>
      <c r="D16" s="58"/>
      <c r="E16" s="58"/>
      <c r="F16" s="58"/>
      <c r="G16" s="58"/>
      <c r="H16" s="58"/>
      <c r="I16" s="59"/>
    </row>
    <row r="17" spans="2:9" x14ac:dyDescent="0.2">
      <c r="B17" s="57"/>
      <c r="C17" s="58"/>
      <c r="D17" s="68"/>
      <c r="E17" s="67"/>
      <c r="F17" s="67"/>
      <c r="G17" s="67"/>
      <c r="H17" s="58"/>
      <c r="I17" s="59"/>
    </row>
    <row r="18" spans="2:9" x14ac:dyDescent="0.2">
      <c r="B18" s="57"/>
      <c r="C18" s="58"/>
      <c r="D18" s="68"/>
      <c r="E18" s="67"/>
      <c r="F18" s="67"/>
      <c r="G18" s="67"/>
      <c r="H18" s="247" t="s">
        <v>38</v>
      </c>
      <c r="I18" s="59"/>
    </row>
    <row r="19" spans="2:9" x14ac:dyDescent="0.2">
      <c r="B19" s="57"/>
      <c r="C19" s="58"/>
      <c r="D19" s="58"/>
      <c r="E19" s="58"/>
      <c r="F19" s="58"/>
      <c r="G19" s="58"/>
      <c r="H19" s="58"/>
      <c r="I19" s="59"/>
    </row>
    <row r="20" spans="2:9" x14ac:dyDescent="0.2">
      <c r="B20" s="57"/>
      <c r="C20" s="58" t="s">
        <v>37</v>
      </c>
      <c r="D20" s="58"/>
      <c r="E20" s="58"/>
      <c r="F20" s="58"/>
      <c r="G20" s="58"/>
      <c r="H20" s="58"/>
      <c r="I20" s="59"/>
    </row>
    <row r="21" spans="2:9" x14ac:dyDescent="0.2">
      <c r="B21" s="317">
        <v>2026</v>
      </c>
      <c r="C21" s="62"/>
      <c r="D21" s="62"/>
      <c r="E21" s="62"/>
      <c r="F21" s="62"/>
      <c r="G21" s="62"/>
      <c r="H21" s="62"/>
      <c r="I21" s="63"/>
    </row>
    <row r="23" spans="2:9" x14ac:dyDescent="0.2">
      <c r="B23" s="254" t="s">
        <v>219</v>
      </c>
    </row>
    <row r="24" spans="2:9" x14ac:dyDescent="0.2">
      <c r="B24" s="254" t="s">
        <v>220</v>
      </c>
    </row>
    <row r="25" spans="2:9" x14ac:dyDescent="0.2">
      <c r="B25" s="254"/>
    </row>
    <row r="26" spans="2:9" x14ac:dyDescent="0.2">
      <c r="B26" s="254" t="s">
        <v>221</v>
      </c>
    </row>
    <row r="27" spans="2:9" x14ac:dyDescent="0.2">
      <c r="B27" s="254" t="s">
        <v>222</v>
      </c>
    </row>
    <row r="28" spans="2:9" x14ac:dyDescent="0.2">
      <c r="B28" s="254"/>
    </row>
    <row r="29" spans="2:9" x14ac:dyDescent="0.2">
      <c r="B29" s="254" t="s">
        <v>223</v>
      </c>
    </row>
    <row r="31" spans="2:9" x14ac:dyDescent="0.2">
      <c r="B31" s="39"/>
    </row>
    <row r="39" spans="2:2" x14ac:dyDescent="0.2">
      <c r="B39" s="39"/>
    </row>
  </sheetData>
  <sheetProtection algorithmName="SHA-512" hashValue="ZMZd0XIfXpaVzi29aYQ3kl78tohtdcp5taI0hgUVK/X4bj5m++nAgqQ1l9+2isdD0h9p8GjxCGuroJKd9wuoQQ==" saltValue="yyXS9nVHYx+7DQbPNCBgtg==" spinCount="100000" sheet="1" objects="1" scenarios="1"/>
  <mergeCells count="2">
    <mergeCell ref="C4:H4"/>
    <mergeCell ref="C5:H5"/>
  </mergeCells>
  <phoneticPr fontId="2"/>
  <pageMargins left="0.75" right="0.75" top="1" bottom="1" header="0.51200000000000001" footer="0.51200000000000001"/>
  <pageSetup paperSize="9" orientation="portrait" horizontalDpi="300" verticalDpi="300" r:id="rId1"/>
  <headerFooter alignWithMargins="0"/>
  <drawing r:id="rId2"/>
  <legacyDrawing r:id="rId3"/>
  <controls>
    <mc:AlternateContent xmlns:mc="http://schemas.openxmlformats.org/markup-compatibility/2006">
      <mc:Choice Requires="x14">
        <control shapeId="1034" r:id="rId4" name="CommandButton3">
          <controlPr defaultSize="0" autoLine="0" r:id="rId5">
            <anchor moveWithCells="1">
              <from>
                <xdr:col>7</xdr:col>
                <xdr:colOff>146050</xdr:colOff>
                <xdr:row>15</xdr:row>
                <xdr:rowOff>69850</xdr:rowOff>
              </from>
              <to>
                <xdr:col>8</xdr:col>
                <xdr:colOff>450850</xdr:colOff>
                <xdr:row>17</xdr:row>
                <xdr:rowOff>31750</xdr:rowOff>
              </to>
            </anchor>
          </controlPr>
        </control>
      </mc:Choice>
      <mc:Fallback>
        <control shapeId="1034" r:id="rId4" name="CommandButton3"/>
      </mc:Fallback>
    </mc:AlternateContent>
    <mc:AlternateContent xmlns:mc="http://schemas.openxmlformats.org/markup-compatibility/2006">
      <mc:Choice Requires="x14">
        <control shapeId="1032" r:id="rId6" name="CommandButton1">
          <controlPr defaultSize="0" autoLine="0" r:id="rId7">
            <anchor moveWithCells="1">
              <from>
                <xdr:col>4</xdr:col>
                <xdr:colOff>0</xdr:colOff>
                <xdr:row>12</xdr:row>
                <xdr:rowOff>38100</xdr:rowOff>
              </from>
              <to>
                <xdr:col>6</xdr:col>
                <xdr:colOff>82550</xdr:colOff>
                <xdr:row>14</xdr:row>
                <xdr:rowOff>88900</xdr:rowOff>
              </to>
            </anchor>
          </controlPr>
        </control>
      </mc:Choice>
      <mc:Fallback>
        <control shapeId="1032" r:id="rId6" name="CommandButton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A1:M80"/>
  <sheetViews>
    <sheetView workbookViewId="0">
      <pane ySplit="3" topLeftCell="A4" activePane="bottomLeft" state="frozen"/>
      <selection pane="bottomLeft" activeCell="A4" sqref="A4"/>
    </sheetView>
  </sheetViews>
  <sheetFormatPr defaultColWidth="9.09765625" defaultRowHeight="13" x14ac:dyDescent="0.2"/>
  <cols>
    <col min="1" max="1" width="2.69921875" style="326" customWidth="1"/>
    <col min="2" max="16384" width="9.09765625" style="326"/>
  </cols>
  <sheetData>
    <row r="1" spans="1:13" x14ac:dyDescent="0.2">
      <c r="D1" s="327" t="s">
        <v>205</v>
      </c>
    </row>
    <row r="2" spans="1:13" x14ac:dyDescent="0.2">
      <c r="D2" s="327" t="s">
        <v>206</v>
      </c>
    </row>
    <row r="3" spans="1:13" s="330" customFormat="1" x14ac:dyDescent="0.2">
      <c r="D3" s="567" t="s">
        <v>348</v>
      </c>
      <c r="E3" s="568"/>
      <c r="F3" s="568"/>
      <c r="G3" s="567" t="s">
        <v>349</v>
      </c>
      <c r="H3" s="567"/>
      <c r="I3" s="567"/>
      <c r="J3" s="567" t="s">
        <v>350</v>
      </c>
      <c r="K3" s="568"/>
    </row>
    <row r="4" spans="1:13" s="330" customFormat="1" x14ac:dyDescent="0.2">
      <c r="A4" s="331" t="s">
        <v>351</v>
      </c>
      <c r="B4" s="332"/>
      <c r="C4" s="332"/>
      <c r="D4" s="332"/>
      <c r="E4" s="332"/>
      <c r="F4" s="332"/>
      <c r="G4" s="332"/>
      <c r="H4" s="332"/>
      <c r="I4" s="332"/>
      <c r="J4" s="332"/>
      <c r="K4" s="332"/>
    </row>
    <row r="5" spans="1:13" s="330" customFormat="1" ht="68.150000000000006" customHeight="1" x14ac:dyDescent="0.2">
      <c r="B5" s="587" t="s">
        <v>352</v>
      </c>
      <c r="C5" s="587"/>
      <c r="D5" s="587"/>
      <c r="E5" s="587"/>
      <c r="F5" s="587"/>
      <c r="G5" s="587"/>
      <c r="H5" s="587"/>
      <c r="I5" s="587"/>
      <c r="J5" s="587"/>
      <c r="K5" s="587"/>
      <c r="L5" s="588"/>
      <c r="M5" s="333"/>
    </row>
    <row r="6" spans="1:13" s="330" customFormat="1" x14ac:dyDescent="0.2">
      <c r="A6" s="330" t="s">
        <v>353</v>
      </c>
    </row>
    <row r="7" spans="1:13" s="330" customFormat="1" ht="68.150000000000006" customHeight="1" x14ac:dyDescent="0.2">
      <c r="A7" s="334"/>
      <c r="B7" s="572" t="s">
        <v>373</v>
      </c>
      <c r="C7" s="589"/>
      <c r="D7" s="589"/>
      <c r="E7" s="589"/>
      <c r="F7" s="589"/>
      <c r="G7" s="589"/>
      <c r="H7" s="589"/>
      <c r="I7" s="589"/>
      <c r="J7" s="589"/>
      <c r="K7" s="589"/>
      <c r="L7" s="589"/>
    </row>
    <row r="8" spans="1:13" s="330" customFormat="1" x14ac:dyDescent="0.2">
      <c r="A8" s="330" t="s">
        <v>354</v>
      </c>
    </row>
    <row r="9" spans="1:13" s="330" customFormat="1" ht="80.25" customHeight="1" x14ac:dyDescent="0.2">
      <c r="A9" s="334"/>
      <c r="B9" s="572" t="s">
        <v>374</v>
      </c>
      <c r="C9" s="589"/>
      <c r="D9" s="589"/>
      <c r="E9" s="589"/>
      <c r="F9" s="589"/>
      <c r="G9" s="589"/>
      <c r="H9" s="589"/>
      <c r="I9" s="589"/>
      <c r="J9" s="589"/>
      <c r="K9" s="589"/>
      <c r="L9" s="589"/>
    </row>
    <row r="10" spans="1:13" s="330" customFormat="1" x14ac:dyDescent="0.2">
      <c r="A10" s="330" t="s">
        <v>375</v>
      </c>
    </row>
    <row r="11" spans="1:13" s="330" customFormat="1" ht="54" customHeight="1" x14ac:dyDescent="0.2">
      <c r="A11" s="334"/>
      <c r="B11" s="572" t="s">
        <v>376</v>
      </c>
      <c r="C11" s="572"/>
      <c r="D11" s="572"/>
      <c r="E11" s="572"/>
      <c r="F11" s="572"/>
      <c r="G11" s="572"/>
      <c r="H11" s="572"/>
      <c r="I11" s="572"/>
      <c r="J11" s="572"/>
      <c r="K11" s="572"/>
      <c r="L11" s="589"/>
      <c r="M11" s="334"/>
    </row>
    <row r="12" spans="1:13" s="330" customFormat="1" x14ac:dyDescent="0.2">
      <c r="A12" s="330" t="s">
        <v>377</v>
      </c>
    </row>
    <row r="13" spans="1:13" s="330" customFormat="1" ht="174.75" customHeight="1" x14ac:dyDescent="0.2">
      <c r="A13" s="334"/>
      <c r="B13" s="572" t="s">
        <v>144</v>
      </c>
      <c r="C13" s="572"/>
      <c r="D13" s="572"/>
      <c r="E13" s="572"/>
      <c r="F13" s="572"/>
      <c r="G13" s="572"/>
      <c r="H13" s="572"/>
      <c r="I13" s="572"/>
      <c r="J13" s="572"/>
      <c r="K13" s="572"/>
      <c r="L13" s="589"/>
    </row>
    <row r="14" spans="1:13" s="330" customFormat="1" x14ac:dyDescent="0.2">
      <c r="A14" s="330" t="s">
        <v>263</v>
      </c>
      <c r="B14" s="334"/>
      <c r="C14" s="334"/>
      <c r="D14" s="334"/>
      <c r="E14" s="334"/>
      <c r="F14" s="334"/>
      <c r="G14" s="334"/>
      <c r="H14" s="334"/>
      <c r="I14" s="334"/>
      <c r="J14" s="334"/>
      <c r="K14" s="334"/>
    </row>
    <row r="15" spans="1:13" s="330" customFormat="1" ht="40.5" customHeight="1" x14ac:dyDescent="0.2">
      <c r="A15" s="334"/>
      <c r="B15" s="572" t="s">
        <v>264</v>
      </c>
      <c r="C15" s="572"/>
      <c r="D15" s="572"/>
      <c r="E15" s="572"/>
      <c r="F15" s="572"/>
      <c r="G15" s="572"/>
      <c r="H15" s="572"/>
      <c r="I15" s="572"/>
      <c r="J15" s="572"/>
      <c r="K15" s="572"/>
      <c r="L15" s="589"/>
    </row>
    <row r="16" spans="1:13" s="330" customFormat="1" x14ac:dyDescent="0.2">
      <c r="A16" s="330" t="s">
        <v>265</v>
      </c>
      <c r="B16" s="334"/>
      <c r="C16" s="334"/>
      <c r="D16" s="334"/>
      <c r="E16" s="334"/>
      <c r="F16" s="334"/>
      <c r="G16" s="334"/>
      <c r="H16" s="334"/>
      <c r="I16" s="334"/>
      <c r="J16" s="334"/>
      <c r="K16" s="334"/>
    </row>
    <row r="17" spans="1:12" s="330" customFormat="1" ht="111" customHeight="1" x14ac:dyDescent="0.2">
      <c r="A17" s="334"/>
      <c r="B17" s="572" t="s">
        <v>266</v>
      </c>
      <c r="C17" s="572"/>
      <c r="D17" s="572"/>
      <c r="E17" s="572"/>
      <c r="F17" s="572"/>
      <c r="G17" s="572"/>
      <c r="H17" s="572"/>
      <c r="I17" s="572"/>
      <c r="J17" s="572"/>
      <c r="K17" s="572"/>
      <c r="L17" s="589"/>
    </row>
    <row r="18" spans="1:12" s="330" customFormat="1" x14ac:dyDescent="0.2"/>
    <row r="19" spans="1:12" s="330" customFormat="1" x14ac:dyDescent="0.2">
      <c r="A19" s="331" t="s">
        <v>267</v>
      </c>
    </row>
    <row r="20" spans="1:12" s="330" customFormat="1" x14ac:dyDescent="0.2">
      <c r="A20" s="326" t="s">
        <v>268</v>
      </c>
    </row>
    <row r="21" spans="1:12" s="330" customFormat="1" x14ac:dyDescent="0.2">
      <c r="A21" s="326" t="s">
        <v>269</v>
      </c>
    </row>
    <row r="22" spans="1:12" s="330" customFormat="1" x14ac:dyDescent="0.2">
      <c r="A22" s="330" t="s">
        <v>270</v>
      </c>
      <c r="B22" s="335" t="s">
        <v>296</v>
      </c>
    </row>
    <row r="23" spans="1:12" s="330" customFormat="1" ht="54.9" customHeight="1" x14ac:dyDescent="0.2">
      <c r="B23" s="572" t="s">
        <v>297</v>
      </c>
      <c r="C23" s="572"/>
      <c r="D23" s="572"/>
      <c r="E23" s="572"/>
      <c r="F23" s="572"/>
      <c r="G23" s="572"/>
      <c r="H23" s="572"/>
      <c r="I23" s="572"/>
      <c r="J23" s="572"/>
      <c r="K23" s="572"/>
      <c r="L23" s="572"/>
    </row>
    <row r="24" spans="1:12" s="330" customFormat="1" x14ac:dyDescent="0.2">
      <c r="A24" s="330" t="s">
        <v>298</v>
      </c>
      <c r="B24" s="335" t="s">
        <v>394</v>
      </c>
    </row>
    <row r="25" spans="1:12" s="330" customFormat="1" ht="54.9" customHeight="1" x14ac:dyDescent="0.2">
      <c r="B25" s="572" t="s">
        <v>299</v>
      </c>
      <c r="C25" s="572"/>
      <c r="D25" s="572"/>
      <c r="E25" s="572"/>
      <c r="F25" s="572"/>
      <c r="G25" s="572"/>
      <c r="H25" s="572"/>
      <c r="I25" s="572"/>
      <c r="J25" s="572"/>
      <c r="K25" s="572"/>
      <c r="L25" s="572"/>
    </row>
    <row r="26" spans="1:12" s="330" customFormat="1" x14ac:dyDescent="0.2">
      <c r="A26" s="326" t="s">
        <v>300</v>
      </c>
    </row>
    <row r="27" spans="1:12" s="330" customFormat="1" x14ac:dyDescent="0.2">
      <c r="A27" s="330" t="s">
        <v>270</v>
      </c>
      <c r="B27" s="335" t="s">
        <v>301</v>
      </c>
    </row>
    <row r="28" spans="1:12" s="330" customFormat="1" ht="54.9" customHeight="1" x14ac:dyDescent="0.2">
      <c r="B28" s="572" t="s">
        <v>302</v>
      </c>
      <c r="C28" s="572"/>
      <c r="D28" s="572"/>
      <c r="E28" s="572"/>
      <c r="F28" s="572"/>
      <c r="G28" s="572"/>
      <c r="H28" s="572"/>
      <c r="I28" s="572"/>
      <c r="J28" s="572"/>
      <c r="K28" s="572"/>
      <c r="L28" s="572"/>
    </row>
    <row r="29" spans="1:12" s="330" customFormat="1" x14ac:dyDescent="0.2"/>
    <row r="30" spans="1:12" s="330" customFormat="1" x14ac:dyDescent="0.2">
      <c r="A30" s="330" t="s">
        <v>303</v>
      </c>
      <c r="B30" s="335"/>
    </row>
    <row r="31" spans="1:12" s="330" customFormat="1" ht="96" customHeight="1" x14ac:dyDescent="0.2">
      <c r="B31" s="572" t="s">
        <v>304</v>
      </c>
      <c r="C31" s="572"/>
      <c r="D31" s="572"/>
      <c r="E31" s="572"/>
      <c r="F31" s="572"/>
      <c r="G31" s="572"/>
      <c r="H31" s="572"/>
      <c r="I31" s="572"/>
      <c r="J31" s="572"/>
      <c r="K31" s="572"/>
      <c r="L31" s="572"/>
    </row>
    <row r="32" spans="1:12" s="330" customFormat="1" x14ac:dyDescent="0.2"/>
    <row r="33" spans="1:12" s="330" customFormat="1" x14ac:dyDescent="0.2">
      <c r="A33" s="331" t="s">
        <v>305</v>
      </c>
    </row>
    <row r="34" spans="1:12" s="330" customFormat="1" x14ac:dyDescent="0.2">
      <c r="A34" s="573" t="s">
        <v>306</v>
      </c>
      <c r="B34" s="574"/>
      <c r="C34" s="575" t="s">
        <v>307</v>
      </c>
      <c r="D34" s="576"/>
      <c r="E34" s="576"/>
      <c r="F34" s="577"/>
      <c r="G34" s="578" t="s">
        <v>308</v>
      </c>
      <c r="H34" s="579"/>
      <c r="I34" s="579"/>
      <c r="J34" s="579"/>
      <c r="K34" s="579"/>
      <c r="L34" s="580"/>
    </row>
    <row r="35" spans="1:12" s="330" customFormat="1" ht="57" customHeight="1" x14ac:dyDescent="0.2">
      <c r="A35" s="581" t="s">
        <v>309</v>
      </c>
      <c r="B35" s="582"/>
      <c r="C35" s="570" t="s">
        <v>310</v>
      </c>
      <c r="D35" s="570"/>
      <c r="E35" s="570"/>
      <c r="F35" s="570"/>
      <c r="G35" s="570" t="s">
        <v>158</v>
      </c>
      <c r="H35" s="570"/>
      <c r="I35" s="570"/>
      <c r="J35" s="570"/>
      <c r="K35" s="570"/>
      <c r="L35" s="570"/>
    </row>
    <row r="36" spans="1:12" s="330" customFormat="1" ht="85.5" customHeight="1" x14ac:dyDescent="0.2">
      <c r="A36" s="583"/>
      <c r="B36" s="584"/>
      <c r="C36" s="570" t="s">
        <v>311</v>
      </c>
      <c r="D36" s="570"/>
      <c r="E36" s="570"/>
      <c r="F36" s="570"/>
      <c r="G36" s="570"/>
      <c r="H36" s="570"/>
      <c r="I36" s="570"/>
      <c r="J36" s="570"/>
      <c r="K36" s="570"/>
      <c r="L36" s="570"/>
    </row>
    <row r="37" spans="1:12" s="330" customFormat="1" ht="39.75" customHeight="1" x14ac:dyDescent="0.2">
      <c r="A37" s="585"/>
      <c r="B37" s="586"/>
      <c r="C37" s="570" t="s">
        <v>312</v>
      </c>
      <c r="D37" s="570"/>
      <c r="E37" s="570"/>
      <c r="F37" s="570"/>
      <c r="G37" s="570"/>
      <c r="H37" s="570"/>
      <c r="I37" s="570"/>
      <c r="J37" s="570"/>
      <c r="K37" s="570"/>
      <c r="L37" s="570"/>
    </row>
    <row r="38" spans="1:12" s="330" customFormat="1" ht="95.25" customHeight="1" x14ac:dyDescent="0.2">
      <c r="A38" s="581" t="s">
        <v>313</v>
      </c>
      <c r="B38" s="582"/>
      <c r="C38" s="570" t="s">
        <v>314</v>
      </c>
      <c r="D38" s="570"/>
      <c r="E38" s="570"/>
      <c r="F38" s="570"/>
      <c r="G38" s="570" t="s">
        <v>159</v>
      </c>
      <c r="H38" s="570"/>
      <c r="I38" s="570"/>
      <c r="J38" s="570"/>
      <c r="K38" s="570"/>
      <c r="L38" s="571"/>
    </row>
    <row r="39" spans="1:12" s="330" customFormat="1" ht="39.75" customHeight="1" x14ac:dyDescent="0.2">
      <c r="A39" s="583"/>
      <c r="B39" s="584"/>
      <c r="C39" s="570" t="s">
        <v>315</v>
      </c>
      <c r="D39" s="570"/>
      <c r="E39" s="570"/>
      <c r="F39" s="570"/>
      <c r="G39" s="570" t="s">
        <v>160</v>
      </c>
      <c r="H39" s="570"/>
      <c r="I39" s="570"/>
      <c r="J39" s="570"/>
      <c r="K39" s="570"/>
      <c r="L39" s="571"/>
    </row>
    <row r="40" spans="1:12" s="330" customFormat="1" ht="91.5" customHeight="1" x14ac:dyDescent="0.2">
      <c r="A40" s="583"/>
      <c r="B40" s="584"/>
      <c r="C40" s="570" t="s">
        <v>316</v>
      </c>
      <c r="D40" s="570"/>
      <c r="E40" s="570"/>
      <c r="F40" s="570"/>
      <c r="G40" s="570" t="s">
        <v>161</v>
      </c>
      <c r="H40" s="570"/>
      <c r="I40" s="570"/>
      <c r="J40" s="570"/>
      <c r="K40" s="570"/>
      <c r="L40" s="571"/>
    </row>
    <row r="41" spans="1:12" s="330" customFormat="1" ht="121.5" customHeight="1" x14ac:dyDescent="0.2">
      <c r="A41" s="583"/>
      <c r="B41" s="584"/>
      <c r="C41" s="570" t="s">
        <v>317</v>
      </c>
      <c r="D41" s="570"/>
      <c r="E41" s="570"/>
      <c r="F41" s="570"/>
      <c r="G41" s="570" t="s">
        <v>318</v>
      </c>
      <c r="H41" s="570"/>
      <c r="I41" s="570"/>
      <c r="J41" s="570"/>
      <c r="K41" s="570"/>
      <c r="L41" s="571"/>
    </row>
    <row r="42" spans="1:12" s="330" customFormat="1" ht="111.75" customHeight="1" x14ac:dyDescent="0.2">
      <c r="A42" s="585"/>
      <c r="B42" s="586"/>
      <c r="C42" s="570" t="s">
        <v>319</v>
      </c>
      <c r="D42" s="570"/>
      <c r="E42" s="570"/>
      <c r="F42" s="570"/>
      <c r="G42" s="570" t="s">
        <v>320</v>
      </c>
      <c r="H42" s="570"/>
      <c r="I42" s="570"/>
      <c r="J42" s="570"/>
      <c r="K42" s="570"/>
      <c r="L42" s="571"/>
    </row>
    <row r="43" spans="1:12" s="330" customFormat="1" ht="52.5" customHeight="1" x14ac:dyDescent="0.2">
      <c r="A43" s="581" t="s">
        <v>321</v>
      </c>
      <c r="B43" s="582"/>
      <c r="C43" s="570" t="s">
        <v>322</v>
      </c>
      <c r="D43" s="570"/>
      <c r="E43" s="570"/>
      <c r="F43" s="570"/>
      <c r="G43" s="570" t="s">
        <v>162</v>
      </c>
      <c r="H43" s="570"/>
      <c r="I43" s="570"/>
      <c r="J43" s="570"/>
      <c r="K43" s="570"/>
      <c r="L43" s="571"/>
    </row>
    <row r="44" spans="1:12" s="330" customFormat="1" ht="108" customHeight="1" x14ac:dyDescent="0.2">
      <c r="A44" s="585"/>
      <c r="B44" s="586"/>
      <c r="C44" s="570" t="s">
        <v>323</v>
      </c>
      <c r="D44" s="570"/>
      <c r="E44" s="570"/>
      <c r="F44" s="570"/>
      <c r="G44" s="570" t="s">
        <v>163</v>
      </c>
      <c r="H44" s="570"/>
      <c r="I44" s="570"/>
      <c r="J44" s="570"/>
      <c r="K44" s="570"/>
      <c r="L44" s="571"/>
    </row>
    <row r="45" spans="1:12" s="330" customFormat="1" ht="84.75" customHeight="1" x14ac:dyDescent="0.2">
      <c r="A45" s="569" t="s">
        <v>324</v>
      </c>
      <c r="B45" s="570"/>
      <c r="C45" s="570" t="s">
        <v>325</v>
      </c>
      <c r="D45" s="570"/>
      <c r="E45" s="570"/>
      <c r="F45" s="570"/>
      <c r="G45" s="570" t="s">
        <v>164</v>
      </c>
      <c r="H45" s="570"/>
      <c r="I45" s="570"/>
      <c r="J45" s="570"/>
      <c r="K45" s="570"/>
      <c r="L45" s="571"/>
    </row>
    <row r="46" spans="1:12" s="330" customFormat="1" ht="66.75" customHeight="1" x14ac:dyDescent="0.2">
      <c r="A46" s="569" t="s">
        <v>326</v>
      </c>
      <c r="B46" s="570"/>
      <c r="C46" s="570" t="s">
        <v>327</v>
      </c>
      <c r="D46" s="570"/>
      <c r="E46" s="570"/>
      <c r="F46" s="570"/>
      <c r="G46" s="570" t="s">
        <v>165</v>
      </c>
      <c r="H46" s="570"/>
      <c r="I46" s="570"/>
      <c r="J46" s="570"/>
      <c r="K46" s="570"/>
      <c r="L46" s="571"/>
    </row>
    <row r="47" spans="1:12" s="330" customFormat="1" x14ac:dyDescent="0.2"/>
    <row r="48" spans="1:12" s="330" customFormat="1" x14ac:dyDescent="0.2"/>
    <row r="49" s="330" customFormat="1" x14ac:dyDescent="0.2"/>
    <row r="50" s="330" customFormat="1" x14ac:dyDescent="0.2"/>
    <row r="51" s="330" customFormat="1" x14ac:dyDescent="0.2"/>
    <row r="52" s="330" customFormat="1" x14ac:dyDescent="0.2"/>
    <row r="53" s="330" customFormat="1" x14ac:dyDescent="0.2"/>
    <row r="54" s="330" customFormat="1" x14ac:dyDescent="0.2"/>
    <row r="55" s="330" customFormat="1" x14ac:dyDescent="0.2"/>
    <row r="56" s="330" customFormat="1" x14ac:dyDescent="0.2"/>
    <row r="57" s="330" customFormat="1" x14ac:dyDescent="0.2"/>
    <row r="58" s="330" customFormat="1" x14ac:dyDescent="0.2"/>
    <row r="59" s="330" customFormat="1" x14ac:dyDescent="0.2"/>
    <row r="60" s="330" customFormat="1" x14ac:dyDescent="0.2"/>
    <row r="61" s="330" customFormat="1" x14ac:dyDescent="0.2"/>
    <row r="62" s="330" customFormat="1" x14ac:dyDescent="0.2"/>
    <row r="63" s="330" customFormat="1" x14ac:dyDescent="0.2"/>
    <row r="64" s="330" customFormat="1" x14ac:dyDescent="0.2"/>
    <row r="65" s="330" customFormat="1" x14ac:dyDescent="0.2"/>
    <row r="66" s="330" customFormat="1" x14ac:dyDescent="0.2"/>
    <row r="67" s="330" customFormat="1" x14ac:dyDescent="0.2"/>
    <row r="68" s="330" customFormat="1" x14ac:dyDescent="0.2"/>
    <row r="69" s="330" customFormat="1" x14ac:dyDescent="0.2"/>
    <row r="70" s="330" customFormat="1" x14ac:dyDescent="0.2"/>
    <row r="71" s="330" customFormat="1" x14ac:dyDescent="0.2"/>
    <row r="72" s="330" customFormat="1" x14ac:dyDescent="0.2"/>
    <row r="73" s="330" customFormat="1" x14ac:dyDescent="0.2"/>
    <row r="74" s="330" customFormat="1" x14ac:dyDescent="0.2"/>
    <row r="75" s="330" customFormat="1" x14ac:dyDescent="0.2"/>
    <row r="76" s="330" customFormat="1" x14ac:dyDescent="0.2"/>
    <row r="77" s="330" customFormat="1" x14ac:dyDescent="0.2"/>
    <row r="78" s="330" customFormat="1" x14ac:dyDescent="0.2"/>
    <row r="79" s="330" customFormat="1" x14ac:dyDescent="0.2"/>
    <row r="80" s="330" customFormat="1" x14ac:dyDescent="0.2"/>
  </sheetData>
  <mergeCells count="44">
    <mergeCell ref="B15:L15"/>
    <mergeCell ref="B17:L17"/>
    <mergeCell ref="B23:L23"/>
    <mergeCell ref="B25:L25"/>
    <mergeCell ref="B28:L28"/>
    <mergeCell ref="B5:L5"/>
    <mergeCell ref="B7:L7"/>
    <mergeCell ref="B9:L9"/>
    <mergeCell ref="B11:L11"/>
    <mergeCell ref="B13:L13"/>
    <mergeCell ref="G35:L37"/>
    <mergeCell ref="C36:F36"/>
    <mergeCell ref="C37:F37"/>
    <mergeCell ref="C40:F40"/>
    <mergeCell ref="G40:L40"/>
    <mergeCell ref="A46:B46"/>
    <mergeCell ref="C46:F46"/>
    <mergeCell ref="G46:L46"/>
    <mergeCell ref="G42:L42"/>
    <mergeCell ref="A43:B44"/>
    <mergeCell ref="C43:F43"/>
    <mergeCell ref="G43:L43"/>
    <mergeCell ref="C44:F44"/>
    <mergeCell ref="G44:L44"/>
    <mergeCell ref="A38:B42"/>
    <mergeCell ref="C42:F42"/>
    <mergeCell ref="C41:F41"/>
    <mergeCell ref="G41:L41"/>
    <mergeCell ref="D3:F3"/>
    <mergeCell ref="G3:I3"/>
    <mergeCell ref="J3:K3"/>
    <mergeCell ref="A45:B45"/>
    <mergeCell ref="C45:F45"/>
    <mergeCell ref="G45:L45"/>
    <mergeCell ref="C38:F38"/>
    <mergeCell ref="G38:L38"/>
    <mergeCell ref="C39:F39"/>
    <mergeCell ref="G39:L39"/>
    <mergeCell ref="B31:L31"/>
    <mergeCell ref="A34:B34"/>
    <mergeCell ref="C34:F34"/>
    <mergeCell ref="G34:L34"/>
    <mergeCell ref="A35:B37"/>
    <mergeCell ref="C35:F35"/>
  </mergeCells>
  <phoneticPr fontId="31"/>
  <hyperlinks>
    <hyperlink ref="D3" location="注意事項!A4" display="Ｂ票記入に当ってのお願い" xr:uid="{00000000-0004-0000-0100-000000000000}"/>
    <hyperlink ref="G3" location="注意事項!A29" display="データ入力の注意事項" xr:uid="{00000000-0004-0000-0100-000001000000}"/>
    <hyperlink ref="J3" location="注意事項!C39" display="よくある質問" xr:uid="{00000000-0004-0000-0100-000002000000}"/>
    <hyperlink ref="G3:I3" location="注意事項!R19C1:R28C1" display="データ入力の注意事項" xr:uid="{00000000-0004-0000-0100-000003000000}"/>
  </hyperlinks>
  <pageMargins left="0.78740157480314965" right="0.19685039370078741" top="0.98425196850393704" bottom="0.98425196850393704" header="0.51181102362204722" footer="0.51181102362204722"/>
  <pageSetup paperSize="9" scale="95" orientation="portrait" verticalDpi="0" r:id="rId1"/>
  <headerFooter alignWithMargins="0"/>
  <rowBreaks count="1" manualBreakCount="1">
    <brk id="18" max="16383" man="1"/>
  </rowBreaks>
  <drawing r:id="rId2"/>
  <legacyDrawing r:id="rId3"/>
  <controls>
    <mc:AlternateContent xmlns:mc="http://schemas.openxmlformats.org/markup-compatibility/2006">
      <mc:Choice Requires="x14">
        <control shapeId="12289" r:id="rId4" name="CommandButton1">
          <controlPr defaultSize="0" autoLine="0" r:id="rId5">
            <anchor moveWithCells="1">
              <from>
                <xdr:col>0</xdr:col>
                <xdr:colOff>82550</xdr:colOff>
                <xdr:row>0</xdr:row>
                <xdr:rowOff>38100</xdr:rowOff>
              </from>
              <to>
                <xdr:col>2</xdr:col>
                <xdr:colOff>133350</xdr:colOff>
                <xdr:row>2</xdr:row>
                <xdr:rowOff>12700</xdr:rowOff>
              </to>
            </anchor>
          </controlPr>
        </control>
      </mc:Choice>
      <mc:Fallback>
        <control shapeId="12289" r:id="rId4" name="CommandButton1"/>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6"/>
  <dimension ref="A1:EB28"/>
  <sheetViews>
    <sheetView zoomScale="80" zoomScaleNormal="80" workbookViewId="0"/>
  </sheetViews>
  <sheetFormatPr defaultRowHeight="12" x14ac:dyDescent="0.2"/>
  <cols>
    <col min="1" max="1" width="23.69921875" customWidth="1"/>
    <col min="2" max="2" width="8.69921875" style="40" customWidth="1"/>
    <col min="3" max="123" width="12.8984375" customWidth="1"/>
    <col min="124" max="132" width="11.8984375" hidden="1" customWidth="1"/>
  </cols>
  <sheetData>
    <row r="1" spans="1:132" x14ac:dyDescent="0.2">
      <c r="A1" s="557"/>
      <c r="B1" s="92" t="s">
        <v>56</v>
      </c>
      <c r="C1" s="93"/>
      <c r="N1" s="94" t="str">
        <f>IF($C1&lt;&gt;"",$C1,"")</f>
        <v/>
      </c>
      <c r="O1" s="95"/>
      <c r="P1" s="95"/>
      <c r="Q1" s="95"/>
      <c r="X1" s="94" t="str">
        <f>IF($C1&lt;&gt;"",$C1,"")</f>
        <v/>
      </c>
      <c r="AI1" s="94" t="str">
        <f>IF($C1&lt;&gt;"",$C1,"")</f>
        <v/>
      </c>
      <c r="AV1" s="94" t="str">
        <f>IF($C1&lt;&gt;"",$C1,"")</f>
        <v/>
      </c>
      <c r="AW1" s="95"/>
      <c r="AX1" s="95"/>
      <c r="AY1" s="95"/>
      <c r="BJ1" s="94" t="str">
        <f>IF($C1&lt;&gt;"",$C1,"")</f>
        <v/>
      </c>
      <c r="BK1" s="95"/>
      <c r="BL1" s="95"/>
      <c r="BM1" s="95"/>
      <c r="BX1" s="337" t="str">
        <f>IF($C1&lt;&gt;"",$C1,"")</f>
        <v/>
      </c>
      <c r="CL1" s="337" t="str">
        <f>IF($C1&lt;&gt;"",$C1,"")</f>
        <v/>
      </c>
      <c r="CM1" s="95"/>
      <c r="CN1" s="95"/>
      <c r="CO1" s="95"/>
      <c r="CZ1" s="337" t="str">
        <f>IF($C1&lt;&gt;"",$C1,"")</f>
        <v/>
      </c>
      <c r="DA1" s="95"/>
      <c r="DB1" s="95"/>
      <c r="DC1" s="95"/>
      <c r="DH1" s="95"/>
      <c r="DI1" s="95"/>
      <c r="DJ1" s="95"/>
      <c r="DK1" s="95"/>
      <c r="DN1" s="337" t="str">
        <f>IF($C1&lt;&gt;"",$C1,"")</f>
        <v/>
      </c>
      <c r="DO1" s="336"/>
      <c r="DP1" s="336"/>
      <c r="DQ1" s="336"/>
      <c r="DR1" s="95"/>
      <c r="DS1" s="480"/>
      <c r="DU1" s="336"/>
      <c r="DW1" s="95"/>
      <c r="DY1" s="336"/>
      <c r="DZ1" s="95"/>
    </row>
    <row r="2" spans="1:132" x14ac:dyDescent="0.2">
      <c r="A2" s="558"/>
      <c r="B2" s="92" t="s">
        <v>2</v>
      </c>
      <c r="C2" s="97"/>
      <c r="D2" s="98"/>
      <c r="E2" s="98"/>
      <c r="F2" s="98"/>
      <c r="G2" s="98"/>
      <c r="H2" s="98"/>
      <c r="I2" s="98"/>
      <c r="J2" s="98"/>
      <c r="K2" s="98"/>
      <c r="L2" s="98"/>
      <c r="M2" s="99"/>
      <c r="N2" s="96" t="str">
        <f>IF($C2&lt;&gt;"",$C2,"")</f>
        <v/>
      </c>
      <c r="O2" s="100"/>
      <c r="P2" s="100"/>
      <c r="Q2" s="100"/>
      <c r="R2" s="98"/>
      <c r="S2" s="98"/>
      <c r="T2" s="98"/>
      <c r="U2" s="98"/>
      <c r="V2" s="98"/>
      <c r="W2" s="98"/>
      <c r="X2" s="96" t="str">
        <f>IF($C2&lt;&gt;"",$C2,"")</f>
        <v/>
      </c>
      <c r="Y2" s="98"/>
      <c r="Z2" s="98"/>
      <c r="AA2" s="98"/>
      <c r="AB2" s="98"/>
      <c r="AC2" s="98"/>
      <c r="AD2" s="98"/>
      <c r="AE2" s="98"/>
      <c r="AF2" s="98"/>
      <c r="AG2" s="98"/>
      <c r="AH2" s="99"/>
      <c r="AI2" s="96" t="str">
        <f>IF($C2&lt;&gt;"",$C2,"")</f>
        <v/>
      </c>
      <c r="AJ2" s="98"/>
      <c r="AK2" s="98"/>
      <c r="AL2" s="98"/>
      <c r="AM2" s="98"/>
      <c r="AN2" s="98"/>
      <c r="AO2" s="98"/>
      <c r="AP2" s="98"/>
      <c r="AQ2" s="98"/>
      <c r="AR2" s="98"/>
      <c r="AS2" s="98"/>
      <c r="AT2" s="98"/>
      <c r="AU2" s="99"/>
      <c r="AV2" s="96" t="str">
        <f>IF($C2&lt;&gt;"",$C2,"")</f>
        <v/>
      </c>
      <c r="AW2" s="100"/>
      <c r="AX2" s="100"/>
      <c r="AY2" s="100"/>
      <c r="AZ2" s="98"/>
      <c r="BA2" s="98"/>
      <c r="BB2" s="98"/>
      <c r="BC2" s="98"/>
      <c r="BD2" s="98"/>
      <c r="BE2" s="98"/>
      <c r="BF2" s="98"/>
      <c r="BG2" s="98"/>
      <c r="BH2" s="98"/>
      <c r="BI2" s="98"/>
      <c r="BJ2" s="96" t="str">
        <f>IF($C2&lt;&gt;"",$C2,"")</f>
        <v/>
      </c>
      <c r="BK2" s="100"/>
      <c r="BL2" s="100"/>
      <c r="BM2" s="100"/>
      <c r="BN2" s="98"/>
      <c r="BO2" s="98"/>
      <c r="BP2" s="98"/>
      <c r="BQ2" s="98"/>
      <c r="BR2" s="98"/>
      <c r="BS2" s="98"/>
      <c r="BT2" s="98"/>
      <c r="BU2" s="98"/>
      <c r="BV2" s="98"/>
      <c r="BW2" s="98"/>
      <c r="BX2" s="96" t="str">
        <f>IF($C2&lt;&gt;"",$C2,"")</f>
        <v/>
      </c>
      <c r="BY2" s="98"/>
      <c r="BZ2" s="98"/>
      <c r="CA2" s="98"/>
      <c r="CB2" s="98"/>
      <c r="CC2" s="98"/>
      <c r="CD2" s="98"/>
      <c r="CE2" s="98"/>
      <c r="CF2" s="98"/>
      <c r="CG2" s="98"/>
      <c r="CH2" s="98"/>
      <c r="CI2" s="98"/>
      <c r="CJ2" s="98"/>
      <c r="CK2" s="98"/>
      <c r="CL2" s="96" t="str">
        <f>IF($C2&lt;&gt;"",$C2,"")</f>
        <v/>
      </c>
      <c r="CM2" s="100"/>
      <c r="CN2" s="100"/>
      <c r="CO2" s="100"/>
      <c r="CP2" s="98"/>
      <c r="CQ2" s="98"/>
      <c r="CR2" s="98"/>
      <c r="CS2" s="98"/>
      <c r="CT2" s="98"/>
      <c r="CU2" s="98"/>
      <c r="CV2" s="98"/>
      <c r="CW2" s="98"/>
      <c r="CX2" s="98"/>
      <c r="CY2" s="98"/>
      <c r="CZ2" s="96" t="str">
        <f>IF($C2&lt;&gt;"",$C2,"")</f>
        <v/>
      </c>
      <c r="DA2" s="100"/>
      <c r="DB2" s="100"/>
      <c r="DC2" s="100"/>
      <c r="DD2" s="102"/>
      <c r="DE2" s="102"/>
      <c r="DF2" s="102"/>
      <c r="DG2" s="102"/>
      <c r="DH2" s="100"/>
      <c r="DI2" s="100"/>
      <c r="DJ2" s="100"/>
      <c r="DK2" s="100"/>
      <c r="DL2" s="101"/>
      <c r="DM2" s="98"/>
      <c r="DN2" s="96" t="str">
        <f>IF($C2&lt;&gt;"",$C2,"")</f>
        <v/>
      </c>
      <c r="DO2" s="98"/>
      <c r="DP2" s="98"/>
      <c r="DQ2" s="98"/>
      <c r="DR2" s="100"/>
      <c r="DS2" s="481"/>
      <c r="DT2" s="98"/>
      <c r="DU2" s="98"/>
      <c r="DV2" s="98"/>
      <c r="DW2" s="100"/>
      <c r="DX2" s="98"/>
      <c r="DY2" s="98"/>
      <c r="DZ2" s="100"/>
      <c r="EA2" s="98"/>
      <c r="EB2" s="102"/>
    </row>
    <row r="3" spans="1:132" x14ac:dyDescent="0.2">
      <c r="A3" s="559"/>
      <c r="B3" s="92" t="s">
        <v>7</v>
      </c>
      <c r="C3" s="97"/>
      <c r="D3" s="98"/>
      <c r="E3" s="98"/>
      <c r="F3" s="98"/>
      <c r="G3" s="98"/>
      <c r="H3" s="98"/>
      <c r="I3" s="98"/>
      <c r="J3" s="98"/>
      <c r="K3" s="98"/>
      <c r="L3" s="98"/>
      <c r="M3" s="99"/>
      <c r="N3" s="96" t="str">
        <f>IF($C3&lt;&gt;"",$C3,"")</f>
        <v/>
      </c>
      <c r="O3" s="100"/>
      <c r="P3" s="100"/>
      <c r="Q3" s="100"/>
      <c r="R3" s="98"/>
      <c r="S3" s="98"/>
      <c r="T3" s="98"/>
      <c r="U3" s="98"/>
      <c r="V3" s="98"/>
      <c r="W3" s="98"/>
      <c r="X3" s="96" t="str">
        <f>IF($C3&lt;&gt;"",$C3,"")</f>
        <v/>
      </c>
      <c r="Y3" s="98"/>
      <c r="Z3" s="98"/>
      <c r="AA3" s="98"/>
      <c r="AB3" s="98"/>
      <c r="AC3" s="98"/>
      <c r="AD3" s="98"/>
      <c r="AE3" s="98"/>
      <c r="AF3" s="98"/>
      <c r="AG3" s="98"/>
      <c r="AH3" s="99"/>
      <c r="AI3" s="96" t="str">
        <f>IF($C3&lt;&gt;"",$C3,"")</f>
        <v/>
      </c>
      <c r="AJ3" s="98"/>
      <c r="AK3" s="98"/>
      <c r="AL3" s="98"/>
      <c r="AM3" s="98"/>
      <c r="AN3" s="98"/>
      <c r="AO3" s="98"/>
      <c r="AP3" s="98"/>
      <c r="AQ3" s="98"/>
      <c r="AR3" s="98"/>
      <c r="AS3" s="98"/>
      <c r="AT3" s="98"/>
      <c r="AU3" s="99"/>
      <c r="AV3" s="96" t="str">
        <f>IF($C3&lt;&gt;"",$C3,"")</f>
        <v/>
      </c>
      <c r="AW3" s="100"/>
      <c r="AX3" s="100"/>
      <c r="AY3" s="100"/>
      <c r="AZ3" s="98"/>
      <c r="BA3" s="98"/>
      <c r="BB3" s="98"/>
      <c r="BC3" s="98"/>
      <c r="BD3" s="98"/>
      <c r="BE3" s="98"/>
      <c r="BF3" s="98"/>
      <c r="BG3" s="98"/>
      <c r="BH3" s="98"/>
      <c r="BI3" s="98"/>
      <c r="BJ3" s="96" t="str">
        <f>IF($C3&lt;&gt;"",$C3,"")</f>
        <v/>
      </c>
      <c r="BK3" s="100"/>
      <c r="BL3" s="100"/>
      <c r="BM3" s="100"/>
      <c r="BN3" s="98"/>
      <c r="BO3" s="98"/>
      <c r="BP3" s="98"/>
      <c r="BQ3" s="98"/>
      <c r="BR3" s="98"/>
      <c r="BS3" s="98"/>
      <c r="BT3" s="98"/>
      <c r="BU3" s="98"/>
      <c r="BV3" s="98"/>
      <c r="BW3" s="98"/>
      <c r="BX3" s="96" t="str">
        <f>IF($C3&lt;&gt;"",$C3,"")</f>
        <v/>
      </c>
      <c r="BY3" s="98"/>
      <c r="BZ3" s="98"/>
      <c r="CA3" s="98"/>
      <c r="CB3" s="98"/>
      <c r="CC3" s="98"/>
      <c r="CD3" s="98"/>
      <c r="CE3" s="98"/>
      <c r="CF3" s="98"/>
      <c r="CG3" s="98"/>
      <c r="CH3" s="98"/>
      <c r="CI3" s="98"/>
      <c r="CJ3" s="98"/>
      <c r="CK3" s="98"/>
      <c r="CL3" s="96" t="str">
        <f>IF($C3&lt;&gt;"",$C3,"")</f>
        <v/>
      </c>
      <c r="CM3" s="100"/>
      <c r="CN3" s="100"/>
      <c r="CO3" s="100"/>
      <c r="CP3" s="98"/>
      <c r="CQ3" s="98"/>
      <c r="CR3" s="98"/>
      <c r="CS3" s="98"/>
      <c r="CT3" s="98"/>
      <c r="CU3" s="98"/>
      <c r="CV3" s="98"/>
      <c r="CW3" s="98"/>
      <c r="CX3" s="98"/>
      <c r="CY3" s="98"/>
      <c r="CZ3" s="96" t="str">
        <f>IF($C3&lt;&gt;"",$C3,"")</f>
        <v/>
      </c>
      <c r="DA3" s="100"/>
      <c r="DB3" s="100"/>
      <c r="DC3" s="100"/>
      <c r="DD3" s="102"/>
      <c r="DE3" s="102"/>
      <c r="DF3" s="102"/>
      <c r="DG3" s="102"/>
      <c r="DH3" s="100"/>
      <c r="DI3" s="100"/>
      <c r="DJ3" s="100"/>
      <c r="DK3" s="100"/>
      <c r="DL3" s="101"/>
      <c r="DM3" s="98"/>
      <c r="DN3" s="96" t="str">
        <f>IF($C3&lt;&gt;"",$C3,"")</f>
        <v/>
      </c>
      <c r="DO3" s="98"/>
      <c r="DP3" s="98"/>
      <c r="DQ3" s="98"/>
      <c r="DR3" s="100"/>
      <c r="DS3" s="481"/>
      <c r="DT3" s="98"/>
      <c r="DU3" s="98"/>
      <c r="DV3" s="98"/>
      <c r="DW3" s="100"/>
      <c r="DX3" s="98"/>
      <c r="DY3" s="98"/>
      <c r="DZ3" s="100"/>
      <c r="EA3" s="98"/>
      <c r="EB3" s="102"/>
    </row>
    <row r="4" spans="1:132" x14ac:dyDescent="0.2">
      <c r="A4" s="560"/>
      <c r="B4" s="91" t="s">
        <v>8</v>
      </c>
      <c r="C4" s="97"/>
      <c r="D4" s="98"/>
      <c r="E4" s="98"/>
      <c r="F4" s="98"/>
      <c r="G4" s="98"/>
      <c r="H4" s="98"/>
      <c r="I4" s="98"/>
      <c r="J4" s="98"/>
      <c r="K4" s="98"/>
      <c r="L4" s="98"/>
      <c r="M4" s="99"/>
      <c r="N4" s="96" t="str">
        <f>IF($C4&lt;&gt;"",$C4,"")</f>
        <v/>
      </c>
      <c r="O4" s="100"/>
      <c r="P4" s="100"/>
      <c r="Q4" s="100"/>
      <c r="R4" s="98"/>
      <c r="S4" s="98"/>
      <c r="T4" s="98"/>
      <c r="U4" s="98"/>
      <c r="V4" s="98"/>
      <c r="W4" s="98"/>
      <c r="X4" s="96" t="str">
        <f>IF($C4&lt;&gt;"",$C4,"")</f>
        <v/>
      </c>
      <c r="Y4" s="98"/>
      <c r="Z4" s="98"/>
      <c r="AA4" s="98"/>
      <c r="AB4" s="98"/>
      <c r="AC4" s="98"/>
      <c r="AD4" s="98"/>
      <c r="AE4" s="98"/>
      <c r="AF4" s="98"/>
      <c r="AG4" s="98"/>
      <c r="AH4" s="99"/>
      <c r="AI4" s="96" t="str">
        <f>IF($C4&lt;&gt;"",$C4,"")</f>
        <v/>
      </c>
      <c r="AJ4" s="98"/>
      <c r="AK4" s="98"/>
      <c r="AL4" s="98"/>
      <c r="AM4" s="98"/>
      <c r="AN4" s="98"/>
      <c r="AO4" s="98"/>
      <c r="AP4" s="98"/>
      <c r="AQ4" s="98"/>
      <c r="AR4" s="98"/>
      <c r="AS4" s="98"/>
      <c r="AT4" s="98"/>
      <c r="AU4" s="99"/>
      <c r="AV4" s="96" t="str">
        <f>IF($C4&lt;&gt;"",$C4,"")</f>
        <v/>
      </c>
      <c r="AW4" s="100"/>
      <c r="AX4" s="100"/>
      <c r="AY4" s="100"/>
      <c r="AZ4" s="98"/>
      <c r="BA4" s="98"/>
      <c r="BB4" s="98"/>
      <c r="BC4" s="98"/>
      <c r="BD4" s="98"/>
      <c r="BE4" s="98"/>
      <c r="BF4" s="98"/>
      <c r="BG4" s="98"/>
      <c r="BH4" s="98"/>
      <c r="BI4" s="98"/>
      <c r="BJ4" s="96" t="str">
        <f>IF($C4&lt;&gt;"",$C4,"")</f>
        <v/>
      </c>
      <c r="BK4" s="100"/>
      <c r="BL4" s="100"/>
      <c r="BM4" s="100"/>
      <c r="BN4" s="98"/>
      <c r="BO4" s="98"/>
      <c r="BP4" s="98"/>
      <c r="BQ4" s="98"/>
      <c r="BR4" s="98"/>
      <c r="BS4" s="98"/>
      <c r="BT4" s="98"/>
      <c r="BU4" s="98"/>
      <c r="BV4" s="98"/>
      <c r="BW4" s="98"/>
      <c r="BX4" s="96" t="str">
        <f>IF($C4&lt;&gt;"",$C4,"")</f>
        <v/>
      </c>
      <c r="BY4" s="98"/>
      <c r="BZ4" s="98"/>
      <c r="CA4" s="98"/>
      <c r="CB4" s="98"/>
      <c r="CC4" s="98"/>
      <c r="CD4" s="98"/>
      <c r="CE4" s="98"/>
      <c r="CF4" s="98"/>
      <c r="CG4" s="98"/>
      <c r="CH4" s="98"/>
      <c r="CI4" s="98"/>
      <c r="CJ4" s="98"/>
      <c r="CK4" s="98"/>
      <c r="CL4" s="96" t="str">
        <f>IF($C4&lt;&gt;"",$C4,"")</f>
        <v/>
      </c>
      <c r="CM4" s="100"/>
      <c r="CN4" s="100"/>
      <c r="CO4" s="100"/>
      <c r="CP4" s="98"/>
      <c r="CQ4" s="98"/>
      <c r="CR4" s="98"/>
      <c r="CS4" s="98"/>
      <c r="CT4" s="98"/>
      <c r="CU4" s="98"/>
      <c r="CV4" s="98"/>
      <c r="CW4" s="98"/>
      <c r="CX4" s="98"/>
      <c r="CY4" s="98"/>
      <c r="CZ4" s="96" t="str">
        <f>IF($C4&lt;&gt;"",$C4,"")</f>
        <v/>
      </c>
      <c r="DA4" s="100"/>
      <c r="DB4" s="100"/>
      <c r="DC4" s="100"/>
      <c r="DD4" s="102"/>
      <c r="DE4" s="102"/>
      <c r="DF4" s="102"/>
      <c r="DG4" s="102"/>
      <c r="DH4" s="100"/>
      <c r="DI4" s="100"/>
      <c r="DJ4" s="100"/>
      <c r="DK4" s="100"/>
      <c r="DL4" s="101"/>
      <c r="DM4" s="98"/>
      <c r="DN4" s="96" t="str">
        <f>IF($C4&lt;&gt;"",$C4,"")</f>
        <v/>
      </c>
      <c r="DO4" s="98"/>
      <c r="DP4" s="98"/>
      <c r="DQ4" s="98"/>
      <c r="DR4" s="100"/>
      <c r="DS4" s="481"/>
      <c r="DT4" s="98"/>
      <c r="DU4" s="98"/>
      <c r="DV4" s="98"/>
      <c r="DW4" s="100"/>
      <c r="DX4" s="98"/>
      <c r="DY4" s="98"/>
      <c r="DZ4" s="100"/>
      <c r="EA4" s="98"/>
      <c r="EB4" s="102"/>
    </row>
    <row r="5" spans="1:132" s="106" customFormat="1" x14ac:dyDescent="0.2">
      <c r="A5" s="103"/>
      <c r="B5" s="104" t="s">
        <v>961</v>
      </c>
      <c r="C5" s="105" t="s">
        <v>960</v>
      </c>
      <c r="D5" s="105" t="s">
        <v>813</v>
      </c>
      <c r="E5" s="105" t="s">
        <v>813</v>
      </c>
      <c r="F5" s="105" t="s">
        <v>813</v>
      </c>
      <c r="G5" s="105" t="s">
        <v>813</v>
      </c>
      <c r="H5" s="105" t="s">
        <v>814</v>
      </c>
      <c r="I5" s="105" t="s">
        <v>814</v>
      </c>
      <c r="J5" s="105" t="s">
        <v>814</v>
      </c>
      <c r="K5" s="105" t="s">
        <v>814</v>
      </c>
      <c r="L5" s="105" t="s">
        <v>815</v>
      </c>
      <c r="M5" s="105" t="s">
        <v>816</v>
      </c>
      <c r="N5" s="105" t="s">
        <v>717</v>
      </c>
      <c r="O5" s="105" t="s">
        <v>717</v>
      </c>
      <c r="P5" s="105" t="s">
        <v>717</v>
      </c>
      <c r="Q5" s="105" t="s">
        <v>717</v>
      </c>
      <c r="R5" s="105" t="s">
        <v>718</v>
      </c>
      <c r="S5" s="105" t="s">
        <v>718</v>
      </c>
      <c r="T5" s="105" t="s">
        <v>718</v>
      </c>
      <c r="U5" s="105" t="s">
        <v>718</v>
      </c>
      <c r="V5" s="105" t="s">
        <v>719</v>
      </c>
      <c r="W5" s="105" t="s">
        <v>720</v>
      </c>
      <c r="X5" s="105" t="s">
        <v>959</v>
      </c>
      <c r="Y5" s="105" t="s">
        <v>817</v>
      </c>
      <c r="Z5" s="105" t="s">
        <v>817</v>
      </c>
      <c r="AA5" s="105" t="s">
        <v>817</v>
      </c>
      <c r="AB5" s="105" t="s">
        <v>817</v>
      </c>
      <c r="AC5" s="105" t="s">
        <v>818</v>
      </c>
      <c r="AD5" s="105" t="s">
        <v>818</v>
      </c>
      <c r="AE5" s="105" t="s">
        <v>818</v>
      </c>
      <c r="AF5" s="105" t="s">
        <v>818</v>
      </c>
      <c r="AG5" s="105" t="s">
        <v>819</v>
      </c>
      <c r="AH5" s="105" t="s">
        <v>820</v>
      </c>
      <c r="AI5" s="105" t="s">
        <v>958</v>
      </c>
      <c r="AJ5" s="105" t="s">
        <v>713</v>
      </c>
      <c r="AK5" s="105" t="s">
        <v>713</v>
      </c>
      <c r="AL5" s="105" t="s">
        <v>713</v>
      </c>
      <c r="AM5" s="105" t="s">
        <v>713</v>
      </c>
      <c r="AN5" s="105" t="s">
        <v>714</v>
      </c>
      <c r="AO5" s="105" t="s">
        <v>714</v>
      </c>
      <c r="AP5" s="105" t="s">
        <v>714</v>
      </c>
      <c r="AQ5" s="105" t="s">
        <v>714</v>
      </c>
      <c r="AR5" s="105" t="s">
        <v>715</v>
      </c>
      <c r="AS5" s="105" t="s">
        <v>716</v>
      </c>
      <c r="AT5" s="105" t="s">
        <v>957</v>
      </c>
      <c r="AU5" s="105" t="s">
        <v>956</v>
      </c>
      <c r="AV5" s="105" t="s">
        <v>955</v>
      </c>
      <c r="AW5" s="105" t="s">
        <v>955</v>
      </c>
      <c r="AX5" s="105" t="s">
        <v>955</v>
      </c>
      <c r="AY5" s="105" t="s">
        <v>955</v>
      </c>
      <c r="AZ5" s="105" t="s">
        <v>955</v>
      </c>
      <c r="BA5" s="105" t="s">
        <v>955</v>
      </c>
      <c r="BB5" s="105" t="s">
        <v>955</v>
      </c>
      <c r="BC5" s="105" t="s">
        <v>955</v>
      </c>
      <c r="BD5" s="105" t="s">
        <v>955</v>
      </c>
      <c r="BE5" s="105" t="s">
        <v>955</v>
      </c>
      <c r="BF5" s="105" t="s">
        <v>955</v>
      </c>
      <c r="BG5" s="105" t="s">
        <v>955</v>
      </c>
      <c r="BH5" s="105" t="s">
        <v>955</v>
      </c>
      <c r="BI5" s="105" t="s">
        <v>955</v>
      </c>
      <c r="BJ5" s="105" t="s">
        <v>954</v>
      </c>
      <c r="BK5" s="105" t="s">
        <v>954</v>
      </c>
      <c r="BL5" s="105" t="s">
        <v>954</v>
      </c>
      <c r="BM5" s="105" t="s">
        <v>954</v>
      </c>
      <c r="BN5" s="105" t="s">
        <v>954</v>
      </c>
      <c r="BO5" s="105" t="s">
        <v>954</v>
      </c>
      <c r="BP5" s="105" t="s">
        <v>954</v>
      </c>
      <c r="BQ5" s="105" t="s">
        <v>954</v>
      </c>
      <c r="BR5" s="105" t="s">
        <v>954</v>
      </c>
      <c r="BS5" s="105" t="s">
        <v>954</v>
      </c>
      <c r="BT5" s="105" t="s">
        <v>954</v>
      </c>
      <c r="BU5" s="105" t="s">
        <v>954</v>
      </c>
      <c r="BV5" s="105" t="s">
        <v>954</v>
      </c>
      <c r="BW5" s="105" t="s">
        <v>954</v>
      </c>
      <c r="BX5" s="105" t="s">
        <v>953</v>
      </c>
      <c r="BY5" s="105" t="s">
        <v>953</v>
      </c>
      <c r="BZ5" s="105" t="s">
        <v>953</v>
      </c>
      <c r="CA5" s="105" t="s">
        <v>953</v>
      </c>
      <c r="CB5" s="105" t="s">
        <v>953</v>
      </c>
      <c r="CC5" s="105" t="s">
        <v>953</v>
      </c>
      <c r="CD5" s="105" t="s">
        <v>953</v>
      </c>
      <c r="CE5" s="105" t="s">
        <v>953</v>
      </c>
      <c r="CF5" s="105" t="s">
        <v>953</v>
      </c>
      <c r="CG5" s="105" t="s">
        <v>953</v>
      </c>
      <c r="CH5" s="105" t="s">
        <v>953</v>
      </c>
      <c r="CI5" s="105" t="s">
        <v>953</v>
      </c>
      <c r="CJ5" s="105" t="s">
        <v>953</v>
      </c>
      <c r="CK5" s="105" t="s">
        <v>953</v>
      </c>
      <c r="CL5" s="105" t="s">
        <v>952</v>
      </c>
      <c r="CM5" s="105" t="s">
        <v>952</v>
      </c>
      <c r="CN5" s="105" t="s">
        <v>952</v>
      </c>
      <c r="CO5" s="105" t="s">
        <v>952</v>
      </c>
      <c r="CP5" s="105" t="s">
        <v>952</v>
      </c>
      <c r="CQ5" s="105" t="s">
        <v>952</v>
      </c>
      <c r="CR5" s="105" t="s">
        <v>952</v>
      </c>
      <c r="CS5" s="105" t="s">
        <v>952</v>
      </c>
      <c r="CT5" s="105" t="s">
        <v>952</v>
      </c>
      <c r="CU5" s="105" t="s">
        <v>952</v>
      </c>
      <c r="CV5" s="105" t="s">
        <v>952</v>
      </c>
      <c r="CW5" s="105" t="s">
        <v>952</v>
      </c>
      <c r="CX5" s="105" t="s">
        <v>952</v>
      </c>
      <c r="CY5" s="105" t="s">
        <v>952</v>
      </c>
      <c r="CZ5" s="105" t="s">
        <v>951</v>
      </c>
      <c r="DA5" s="105" t="s">
        <v>951</v>
      </c>
      <c r="DB5" s="105" t="s">
        <v>951</v>
      </c>
      <c r="DC5" s="105" t="s">
        <v>951</v>
      </c>
      <c r="DD5" s="105" t="s">
        <v>951</v>
      </c>
      <c r="DE5" s="105" t="s">
        <v>951</v>
      </c>
      <c r="DF5" s="105" t="s">
        <v>951</v>
      </c>
      <c r="DG5" s="105" t="s">
        <v>951</v>
      </c>
      <c r="DH5" s="105" t="s">
        <v>951</v>
      </c>
      <c r="DI5" s="105" t="s">
        <v>951</v>
      </c>
      <c r="DJ5" s="105" t="s">
        <v>951</v>
      </c>
      <c r="DK5" s="105" t="s">
        <v>951</v>
      </c>
      <c r="DL5" s="105" t="s">
        <v>951</v>
      </c>
      <c r="DM5" s="105" t="s">
        <v>951</v>
      </c>
      <c r="DN5" s="105" t="s">
        <v>721</v>
      </c>
      <c r="DO5" s="105" t="s">
        <v>789</v>
      </c>
      <c r="DP5" s="105" t="s">
        <v>724</v>
      </c>
      <c r="DQ5" s="105" t="s">
        <v>727</v>
      </c>
      <c r="DR5" s="344" t="s">
        <v>728</v>
      </c>
      <c r="DS5" s="563"/>
      <c r="DT5" s="105" t="s">
        <v>813</v>
      </c>
      <c r="DU5" s="105" t="s">
        <v>789</v>
      </c>
      <c r="DV5" s="105" t="s">
        <v>819</v>
      </c>
      <c r="DW5" s="105" t="s">
        <v>717</v>
      </c>
      <c r="DX5" s="105" t="s">
        <v>713</v>
      </c>
      <c r="DY5" s="105" t="s">
        <v>727</v>
      </c>
      <c r="DZ5" s="105" t="s">
        <v>955</v>
      </c>
      <c r="EA5" s="105" t="s">
        <v>953</v>
      </c>
      <c r="EB5" s="105" t="s">
        <v>951</v>
      </c>
    </row>
    <row r="6" spans="1:132" s="110" customFormat="1" ht="54.9" customHeight="1" x14ac:dyDescent="0.2">
      <c r="A6" s="107" t="s">
        <v>9</v>
      </c>
      <c r="B6" s="108" t="s">
        <v>123</v>
      </c>
      <c r="C6" s="109" t="s">
        <v>950</v>
      </c>
      <c r="D6" s="109" t="s">
        <v>949</v>
      </c>
      <c r="E6" s="109" t="s">
        <v>948</v>
      </c>
      <c r="F6" s="109" t="s">
        <v>947</v>
      </c>
      <c r="G6" s="109" t="s">
        <v>946</v>
      </c>
      <c r="H6" s="109" t="s">
        <v>945</v>
      </c>
      <c r="I6" s="109" t="s">
        <v>944</v>
      </c>
      <c r="J6" s="109" t="s">
        <v>943</v>
      </c>
      <c r="K6" s="109" t="s">
        <v>942</v>
      </c>
      <c r="L6" s="109" t="s">
        <v>941</v>
      </c>
      <c r="M6" s="109" t="s">
        <v>940</v>
      </c>
      <c r="N6" s="109" t="s">
        <v>939</v>
      </c>
      <c r="O6" s="109" t="s">
        <v>938</v>
      </c>
      <c r="P6" s="109" t="s">
        <v>937</v>
      </c>
      <c r="Q6" s="109" t="s">
        <v>936</v>
      </c>
      <c r="R6" s="109" t="s">
        <v>935</v>
      </c>
      <c r="S6" s="109" t="s">
        <v>934</v>
      </c>
      <c r="T6" s="109" t="s">
        <v>933</v>
      </c>
      <c r="U6" s="109" t="s">
        <v>932</v>
      </c>
      <c r="V6" s="109" t="s">
        <v>931</v>
      </c>
      <c r="W6" s="109" t="s">
        <v>930</v>
      </c>
      <c r="X6" s="109" t="s">
        <v>929</v>
      </c>
      <c r="Y6" s="109" t="s">
        <v>928</v>
      </c>
      <c r="Z6" s="109" t="s">
        <v>927</v>
      </c>
      <c r="AA6" s="109" t="s">
        <v>926</v>
      </c>
      <c r="AB6" s="109" t="s">
        <v>823</v>
      </c>
      <c r="AC6" s="109" t="s">
        <v>925</v>
      </c>
      <c r="AD6" s="109" t="s">
        <v>924</v>
      </c>
      <c r="AE6" s="109" t="s">
        <v>923</v>
      </c>
      <c r="AF6" s="109" t="s">
        <v>922</v>
      </c>
      <c r="AG6" s="109" t="s">
        <v>921</v>
      </c>
      <c r="AH6" s="109" t="s">
        <v>920</v>
      </c>
      <c r="AI6" s="109" t="s">
        <v>929</v>
      </c>
      <c r="AJ6" s="109" t="s">
        <v>928</v>
      </c>
      <c r="AK6" s="109" t="s">
        <v>927</v>
      </c>
      <c r="AL6" s="109" t="s">
        <v>926</v>
      </c>
      <c r="AM6" s="109" t="s">
        <v>823</v>
      </c>
      <c r="AN6" s="109" t="s">
        <v>925</v>
      </c>
      <c r="AO6" s="109" t="s">
        <v>924</v>
      </c>
      <c r="AP6" s="109" t="s">
        <v>923</v>
      </c>
      <c r="AQ6" s="109" t="s">
        <v>922</v>
      </c>
      <c r="AR6" s="109" t="s">
        <v>921</v>
      </c>
      <c r="AS6" s="109" t="s">
        <v>920</v>
      </c>
      <c r="AT6" s="109" t="s">
        <v>919</v>
      </c>
      <c r="AU6" s="109" t="s">
        <v>919</v>
      </c>
      <c r="AV6" s="109" t="s">
        <v>918</v>
      </c>
      <c r="AW6" s="109" t="s">
        <v>917</v>
      </c>
      <c r="AX6" s="109" t="s">
        <v>916</v>
      </c>
      <c r="AY6" s="109" t="s">
        <v>915</v>
      </c>
      <c r="AZ6" s="109" t="s">
        <v>914</v>
      </c>
      <c r="BA6" s="109" t="s">
        <v>913</v>
      </c>
      <c r="BB6" s="109" t="s">
        <v>912</v>
      </c>
      <c r="BC6" s="109" t="s">
        <v>911</v>
      </c>
      <c r="BD6" s="109" t="s">
        <v>910</v>
      </c>
      <c r="BE6" s="109" t="s">
        <v>909</v>
      </c>
      <c r="BF6" s="109" t="s">
        <v>908</v>
      </c>
      <c r="BG6" s="109" t="s">
        <v>907</v>
      </c>
      <c r="BH6" s="109" t="s">
        <v>1026</v>
      </c>
      <c r="BI6" s="109" t="s">
        <v>906</v>
      </c>
      <c r="BJ6" s="109" t="s">
        <v>905</v>
      </c>
      <c r="BK6" s="109" t="s">
        <v>904</v>
      </c>
      <c r="BL6" s="109" t="s">
        <v>903</v>
      </c>
      <c r="BM6" s="109" t="s">
        <v>902</v>
      </c>
      <c r="BN6" s="109" t="s">
        <v>901</v>
      </c>
      <c r="BO6" s="109" t="s">
        <v>900</v>
      </c>
      <c r="BP6" s="109" t="s">
        <v>899</v>
      </c>
      <c r="BQ6" s="109" t="s">
        <v>898</v>
      </c>
      <c r="BR6" s="109" t="s">
        <v>897</v>
      </c>
      <c r="BS6" s="109" t="s">
        <v>896</v>
      </c>
      <c r="BT6" s="109" t="s">
        <v>895</v>
      </c>
      <c r="BU6" s="109" t="s">
        <v>894</v>
      </c>
      <c r="BV6" s="109" t="s">
        <v>893</v>
      </c>
      <c r="BW6" s="109" t="s">
        <v>892</v>
      </c>
      <c r="BX6" s="109" t="s">
        <v>905</v>
      </c>
      <c r="BY6" s="109" t="s">
        <v>904</v>
      </c>
      <c r="BZ6" s="109" t="s">
        <v>903</v>
      </c>
      <c r="CA6" s="109" t="s">
        <v>902</v>
      </c>
      <c r="CB6" s="109" t="s">
        <v>901</v>
      </c>
      <c r="CC6" s="109" t="s">
        <v>900</v>
      </c>
      <c r="CD6" s="109" t="s">
        <v>899</v>
      </c>
      <c r="CE6" s="109" t="s">
        <v>898</v>
      </c>
      <c r="CF6" s="109" t="s">
        <v>897</v>
      </c>
      <c r="CG6" s="109" t="s">
        <v>896</v>
      </c>
      <c r="CH6" s="109" t="s">
        <v>895</v>
      </c>
      <c r="CI6" s="109" t="s">
        <v>894</v>
      </c>
      <c r="CJ6" s="109" t="s">
        <v>893</v>
      </c>
      <c r="CK6" s="109" t="s">
        <v>892</v>
      </c>
      <c r="CL6" s="109" t="s">
        <v>891</v>
      </c>
      <c r="CM6" s="109" t="s">
        <v>890</v>
      </c>
      <c r="CN6" s="109" t="s">
        <v>889</v>
      </c>
      <c r="CO6" s="109" t="s">
        <v>888</v>
      </c>
      <c r="CP6" s="109" t="s">
        <v>887</v>
      </c>
      <c r="CQ6" s="109" t="s">
        <v>886</v>
      </c>
      <c r="CR6" s="109" t="s">
        <v>885</v>
      </c>
      <c r="CS6" s="109" t="s">
        <v>884</v>
      </c>
      <c r="CT6" s="109" t="s">
        <v>883</v>
      </c>
      <c r="CU6" s="109" t="s">
        <v>882</v>
      </c>
      <c r="CV6" s="109" t="s">
        <v>881</v>
      </c>
      <c r="CW6" s="109" t="s">
        <v>880</v>
      </c>
      <c r="CX6" s="109" t="s">
        <v>879</v>
      </c>
      <c r="CY6" s="109" t="s">
        <v>878</v>
      </c>
      <c r="CZ6" s="109" t="s">
        <v>891</v>
      </c>
      <c r="DA6" s="109" t="s">
        <v>890</v>
      </c>
      <c r="DB6" s="109" t="s">
        <v>889</v>
      </c>
      <c r="DC6" s="109" t="s">
        <v>888</v>
      </c>
      <c r="DD6" s="109" t="s">
        <v>887</v>
      </c>
      <c r="DE6" s="109" t="s">
        <v>886</v>
      </c>
      <c r="DF6" s="109" t="s">
        <v>885</v>
      </c>
      <c r="DG6" s="109" t="s">
        <v>884</v>
      </c>
      <c r="DH6" s="109" t="s">
        <v>883</v>
      </c>
      <c r="DI6" s="109" t="s">
        <v>882</v>
      </c>
      <c r="DJ6" s="109" t="s">
        <v>881</v>
      </c>
      <c r="DK6" s="109" t="s">
        <v>880</v>
      </c>
      <c r="DL6" s="109" t="s">
        <v>879</v>
      </c>
      <c r="DM6" s="109" t="s">
        <v>878</v>
      </c>
      <c r="DN6" s="109" t="s">
        <v>877</v>
      </c>
      <c r="DO6" s="109" t="s">
        <v>876</v>
      </c>
      <c r="DP6" s="109" t="s">
        <v>876</v>
      </c>
      <c r="DQ6" s="109" t="s">
        <v>875</v>
      </c>
      <c r="DR6" s="109" t="s">
        <v>875</v>
      </c>
      <c r="DS6" s="564" t="s">
        <v>1021</v>
      </c>
      <c r="DT6" s="109" t="s">
        <v>1022</v>
      </c>
      <c r="DU6" s="109" t="s">
        <v>876</v>
      </c>
      <c r="DV6" s="109" t="s">
        <v>921</v>
      </c>
      <c r="DW6" s="109" t="s">
        <v>1023</v>
      </c>
      <c r="DX6" s="109" t="s">
        <v>1024</v>
      </c>
      <c r="DY6" s="109" t="s">
        <v>875</v>
      </c>
      <c r="DZ6" s="109" t="s">
        <v>1025</v>
      </c>
      <c r="EA6" s="109" t="s">
        <v>1027</v>
      </c>
      <c r="EB6" s="109" t="s">
        <v>1028</v>
      </c>
    </row>
    <row r="7" spans="1:132" s="485" customFormat="1" ht="18" customHeight="1" x14ac:dyDescent="0.2">
      <c r="A7" s="482" t="s">
        <v>458</v>
      </c>
      <c r="B7" s="483" t="s">
        <v>662</v>
      </c>
      <c r="C7" s="484"/>
      <c r="D7" s="484"/>
      <c r="E7" s="484"/>
      <c r="F7" s="484"/>
      <c r="G7" s="484"/>
      <c r="H7" s="484"/>
      <c r="I7" s="484"/>
      <c r="J7" s="484"/>
      <c r="K7" s="484"/>
      <c r="L7" s="484"/>
      <c r="M7" s="484"/>
      <c r="N7" s="484"/>
      <c r="O7" s="484"/>
      <c r="P7" s="484"/>
      <c r="Q7" s="484"/>
      <c r="R7" s="484"/>
      <c r="S7" s="484"/>
      <c r="T7" s="484"/>
      <c r="U7" s="484"/>
      <c r="V7" s="484"/>
      <c r="W7" s="484"/>
      <c r="X7" s="484"/>
      <c r="Y7" s="484"/>
      <c r="Z7" s="484"/>
      <c r="AA7" s="484"/>
      <c r="AB7" s="484"/>
      <c r="AC7" s="484"/>
      <c r="AD7" s="484"/>
      <c r="AE7" s="484"/>
      <c r="AF7" s="484"/>
      <c r="AG7" s="484"/>
      <c r="AH7" s="484"/>
      <c r="AI7" s="484"/>
      <c r="AJ7" s="484"/>
      <c r="AK7" s="484"/>
      <c r="AL7" s="484"/>
      <c r="AM7" s="484"/>
      <c r="AN7" s="484"/>
      <c r="AO7" s="484"/>
      <c r="AP7" s="484"/>
      <c r="AQ7" s="484"/>
      <c r="AR7" s="484"/>
      <c r="AS7" s="484"/>
      <c r="AT7" s="484"/>
      <c r="AU7" s="484"/>
      <c r="AV7" s="484"/>
      <c r="AW7" s="484"/>
      <c r="AX7" s="484"/>
      <c r="AY7" s="484"/>
      <c r="AZ7" s="484"/>
      <c r="BA7" s="484"/>
      <c r="BB7" s="484"/>
      <c r="BC7" s="484"/>
      <c r="BD7" s="484"/>
      <c r="BE7" s="484"/>
      <c r="BF7" s="484"/>
      <c r="BG7" s="484"/>
      <c r="BH7" s="484"/>
      <c r="BI7" s="484"/>
      <c r="BJ7" s="484"/>
      <c r="BK7" s="484"/>
      <c r="BL7" s="484"/>
      <c r="BM7" s="484"/>
      <c r="BN7" s="484"/>
      <c r="BO7" s="484"/>
      <c r="BP7" s="484"/>
      <c r="BQ7" s="484"/>
      <c r="BR7" s="484"/>
      <c r="BS7" s="484"/>
      <c r="BT7" s="484"/>
      <c r="BU7" s="484"/>
      <c r="BV7" s="484"/>
      <c r="BW7" s="484"/>
      <c r="BX7" s="484"/>
      <c r="BY7" s="484"/>
      <c r="BZ7" s="484"/>
      <c r="CA7" s="484"/>
      <c r="CB7" s="484"/>
      <c r="CC7" s="484"/>
      <c r="CD7" s="484"/>
      <c r="CE7" s="484"/>
      <c r="CF7" s="484"/>
      <c r="CG7" s="484"/>
      <c r="CH7" s="484"/>
      <c r="CI7" s="484"/>
      <c r="CJ7" s="484"/>
      <c r="CK7" s="484"/>
      <c r="CL7" s="484"/>
      <c r="CM7" s="484"/>
      <c r="CN7" s="484"/>
      <c r="CO7" s="484"/>
      <c r="CP7" s="484"/>
      <c r="CQ7" s="484"/>
      <c r="CR7" s="484"/>
      <c r="CS7" s="484"/>
      <c r="CT7" s="484"/>
      <c r="CU7" s="484"/>
      <c r="CV7" s="484"/>
      <c r="CW7" s="484"/>
      <c r="CX7" s="484"/>
      <c r="CY7" s="484"/>
      <c r="CZ7" s="484"/>
      <c r="DA7" s="484"/>
      <c r="DB7" s="484"/>
      <c r="DC7" s="484"/>
      <c r="DD7" s="484"/>
      <c r="DE7" s="484"/>
      <c r="DF7" s="484"/>
      <c r="DG7" s="484"/>
      <c r="DH7" s="484"/>
      <c r="DI7" s="484"/>
      <c r="DJ7" s="484"/>
      <c r="DK7" s="484"/>
      <c r="DL7" s="484"/>
      <c r="DM7" s="484"/>
      <c r="DN7" s="484"/>
      <c r="DO7" s="484"/>
      <c r="DP7" s="484"/>
      <c r="DQ7" s="484"/>
      <c r="DR7" s="484"/>
      <c r="DS7" s="484">
        <f>DT7-DU7-DV7+DW7+DX7-DY7+DZ7+EA7+EB7</f>
        <v>0</v>
      </c>
      <c r="DT7" s="484">
        <f>SUM(D7:G7)</f>
        <v>0</v>
      </c>
      <c r="DU7" s="484">
        <f>DO7</f>
        <v>0</v>
      </c>
      <c r="DV7" s="484">
        <f t="shared" ref="DV7:DV28" si="0">AG7</f>
        <v>0</v>
      </c>
      <c r="DW7" s="484">
        <f>SUM(N7:Q7)</f>
        <v>0</v>
      </c>
      <c r="DX7" s="484">
        <f>SUM(AJ7:AM7)</f>
        <v>0</v>
      </c>
      <c r="DY7" s="484">
        <f>DQ7</f>
        <v>0</v>
      </c>
      <c r="DZ7" s="484">
        <f>SUM(AV7:BI7)</f>
        <v>0</v>
      </c>
      <c r="EA7" s="484">
        <f>SUM(BX7:CK7)</f>
        <v>0</v>
      </c>
      <c r="EB7" s="484">
        <f>SUM(CZ7:DM7)</f>
        <v>0</v>
      </c>
    </row>
    <row r="8" spans="1:132" s="485" customFormat="1" ht="18" customHeight="1" x14ac:dyDescent="0.2">
      <c r="A8" s="482" t="s">
        <v>533</v>
      </c>
      <c r="B8" s="483" t="s">
        <v>663</v>
      </c>
      <c r="C8" s="484"/>
      <c r="D8" s="484"/>
      <c r="E8" s="484"/>
      <c r="F8" s="484"/>
      <c r="G8" s="484"/>
      <c r="H8" s="484"/>
      <c r="I8" s="484"/>
      <c r="J8" s="484"/>
      <c r="K8" s="484"/>
      <c r="L8" s="484"/>
      <c r="M8" s="484"/>
      <c r="N8" s="484"/>
      <c r="O8" s="484"/>
      <c r="P8" s="484"/>
      <c r="Q8" s="484"/>
      <c r="R8" s="484"/>
      <c r="S8" s="484"/>
      <c r="T8" s="484"/>
      <c r="U8" s="484"/>
      <c r="V8" s="484"/>
      <c r="W8" s="484"/>
      <c r="X8" s="484"/>
      <c r="Y8" s="484"/>
      <c r="Z8" s="484"/>
      <c r="AA8" s="484"/>
      <c r="AB8" s="484"/>
      <c r="AC8" s="484"/>
      <c r="AD8" s="484"/>
      <c r="AE8" s="484"/>
      <c r="AF8" s="484"/>
      <c r="AG8" s="484"/>
      <c r="AH8" s="484"/>
      <c r="AI8" s="484"/>
      <c r="AJ8" s="484"/>
      <c r="AK8" s="484"/>
      <c r="AL8" s="484"/>
      <c r="AM8" s="484"/>
      <c r="AN8" s="484"/>
      <c r="AO8" s="484"/>
      <c r="AP8" s="484"/>
      <c r="AQ8" s="484"/>
      <c r="AR8" s="484"/>
      <c r="AS8" s="484"/>
      <c r="AT8" s="484"/>
      <c r="AU8" s="484"/>
      <c r="AV8" s="484"/>
      <c r="AW8" s="484"/>
      <c r="AX8" s="484"/>
      <c r="AY8" s="484"/>
      <c r="AZ8" s="484"/>
      <c r="BA8" s="484"/>
      <c r="BB8" s="484"/>
      <c r="BC8" s="484"/>
      <c r="BD8" s="484"/>
      <c r="BE8" s="484"/>
      <c r="BF8" s="484"/>
      <c r="BG8" s="484"/>
      <c r="BH8" s="484"/>
      <c r="BI8" s="484"/>
      <c r="BJ8" s="484"/>
      <c r="BK8" s="484"/>
      <c r="BL8" s="484"/>
      <c r="BM8" s="484"/>
      <c r="BN8" s="484"/>
      <c r="BO8" s="484"/>
      <c r="BP8" s="484"/>
      <c r="BQ8" s="484"/>
      <c r="BR8" s="484"/>
      <c r="BS8" s="484"/>
      <c r="BT8" s="484"/>
      <c r="BU8" s="484"/>
      <c r="BV8" s="484"/>
      <c r="BW8" s="484"/>
      <c r="BX8" s="484"/>
      <c r="BY8" s="484"/>
      <c r="BZ8" s="484"/>
      <c r="CA8" s="484"/>
      <c r="CB8" s="484"/>
      <c r="CC8" s="484"/>
      <c r="CD8" s="484"/>
      <c r="CE8" s="484"/>
      <c r="CF8" s="484"/>
      <c r="CG8" s="484"/>
      <c r="CH8" s="484"/>
      <c r="CI8" s="484"/>
      <c r="CJ8" s="484"/>
      <c r="CK8" s="484"/>
      <c r="CL8" s="484"/>
      <c r="CM8" s="484"/>
      <c r="CN8" s="484"/>
      <c r="CO8" s="484"/>
      <c r="CP8" s="484"/>
      <c r="CQ8" s="484"/>
      <c r="CR8" s="484"/>
      <c r="CS8" s="484"/>
      <c r="CT8" s="484"/>
      <c r="CU8" s="484"/>
      <c r="CV8" s="484"/>
      <c r="CW8" s="484"/>
      <c r="CX8" s="484"/>
      <c r="CY8" s="484"/>
      <c r="CZ8" s="484"/>
      <c r="DA8" s="484"/>
      <c r="DB8" s="484"/>
      <c r="DC8" s="484"/>
      <c r="DD8" s="484"/>
      <c r="DE8" s="484"/>
      <c r="DF8" s="484"/>
      <c r="DG8" s="484"/>
      <c r="DH8" s="484"/>
      <c r="DI8" s="484"/>
      <c r="DJ8" s="484"/>
      <c r="DK8" s="484"/>
      <c r="DL8" s="484"/>
      <c r="DM8" s="484"/>
      <c r="DN8" s="484"/>
      <c r="DO8" s="484"/>
      <c r="DP8" s="484"/>
      <c r="DQ8" s="484"/>
      <c r="DR8" s="484"/>
      <c r="DS8" s="484">
        <f t="shared" ref="DS8:DS28" si="1">DT8-DU8-DV8+DW8+DX8-DY8+DZ8+EA8+EB8</f>
        <v>0</v>
      </c>
      <c r="DT8" s="484">
        <f t="shared" ref="DT8:DT28" si="2">SUM(D8:G8)</f>
        <v>0</v>
      </c>
      <c r="DU8" s="484">
        <f t="shared" ref="DU8:DU27" si="3">DO8</f>
        <v>0</v>
      </c>
      <c r="DV8" s="484">
        <f t="shared" si="0"/>
        <v>0</v>
      </c>
      <c r="DW8" s="484">
        <f t="shared" ref="DW8:DW28" si="4">SUM(N8:Q8)</f>
        <v>0</v>
      </c>
      <c r="DX8" s="484">
        <f t="shared" ref="DX8:DX28" si="5">SUM(AJ8:AM8)</f>
        <v>0</v>
      </c>
      <c r="DY8" s="484">
        <f t="shared" ref="DY8:DY28" si="6">DQ8</f>
        <v>0</v>
      </c>
      <c r="DZ8" s="484">
        <f t="shared" ref="DZ8:DZ28" si="7">SUM(AV8:BI8)</f>
        <v>0</v>
      </c>
      <c r="EA8" s="484">
        <f t="shared" ref="EA8:EA28" si="8">SUM(BX8:CK8)</f>
        <v>0</v>
      </c>
      <c r="EB8" s="484">
        <f t="shared" ref="EB8:EB28" si="9">SUM(CZ8:DM8)</f>
        <v>0</v>
      </c>
    </row>
    <row r="9" spans="1:132" s="485" customFormat="1" ht="18" customHeight="1" x14ac:dyDescent="0.2">
      <c r="A9" s="482" t="s">
        <v>459</v>
      </c>
      <c r="B9" s="483" t="s">
        <v>664</v>
      </c>
      <c r="C9" s="484"/>
      <c r="D9" s="484"/>
      <c r="E9" s="484"/>
      <c r="F9" s="484"/>
      <c r="G9" s="484"/>
      <c r="H9" s="484"/>
      <c r="I9" s="484"/>
      <c r="J9" s="484"/>
      <c r="K9" s="484"/>
      <c r="L9" s="484"/>
      <c r="M9" s="484"/>
      <c r="N9" s="484"/>
      <c r="O9" s="484"/>
      <c r="P9" s="484"/>
      <c r="Q9" s="484"/>
      <c r="R9" s="484"/>
      <c r="S9" s="484"/>
      <c r="T9" s="484"/>
      <c r="U9" s="484"/>
      <c r="V9" s="484"/>
      <c r="W9" s="484"/>
      <c r="X9" s="484"/>
      <c r="Y9" s="484"/>
      <c r="Z9" s="484"/>
      <c r="AA9" s="484"/>
      <c r="AB9" s="484"/>
      <c r="AC9" s="484"/>
      <c r="AD9" s="484"/>
      <c r="AE9" s="484"/>
      <c r="AF9" s="484"/>
      <c r="AG9" s="484"/>
      <c r="AH9" s="484"/>
      <c r="AI9" s="484"/>
      <c r="AJ9" s="484"/>
      <c r="AK9" s="484"/>
      <c r="AL9" s="484"/>
      <c r="AM9" s="484"/>
      <c r="AN9" s="484"/>
      <c r="AO9" s="484"/>
      <c r="AP9" s="484"/>
      <c r="AQ9" s="484"/>
      <c r="AR9" s="484"/>
      <c r="AS9" s="484"/>
      <c r="AT9" s="484"/>
      <c r="AU9" s="484"/>
      <c r="AV9" s="484"/>
      <c r="AW9" s="484"/>
      <c r="AX9" s="484"/>
      <c r="AY9" s="484"/>
      <c r="AZ9" s="484"/>
      <c r="BA9" s="484"/>
      <c r="BB9" s="484"/>
      <c r="BC9" s="484"/>
      <c r="BD9" s="484"/>
      <c r="BE9" s="484"/>
      <c r="BF9" s="484"/>
      <c r="BG9" s="484"/>
      <c r="BH9" s="484"/>
      <c r="BI9" s="484"/>
      <c r="BJ9" s="484"/>
      <c r="BK9" s="484"/>
      <c r="BL9" s="484"/>
      <c r="BM9" s="484"/>
      <c r="BN9" s="484"/>
      <c r="BO9" s="484"/>
      <c r="BP9" s="484"/>
      <c r="BQ9" s="484"/>
      <c r="BR9" s="484"/>
      <c r="BS9" s="484"/>
      <c r="BT9" s="484"/>
      <c r="BU9" s="484"/>
      <c r="BV9" s="484"/>
      <c r="BW9" s="484"/>
      <c r="BX9" s="484"/>
      <c r="BY9" s="484"/>
      <c r="BZ9" s="484"/>
      <c r="CA9" s="484"/>
      <c r="CB9" s="484"/>
      <c r="CC9" s="484"/>
      <c r="CD9" s="484"/>
      <c r="CE9" s="484"/>
      <c r="CF9" s="484"/>
      <c r="CG9" s="484"/>
      <c r="CH9" s="484"/>
      <c r="CI9" s="484"/>
      <c r="CJ9" s="484"/>
      <c r="CK9" s="484"/>
      <c r="CL9" s="484"/>
      <c r="CM9" s="484"/>
      <c r="CN9" s="484"/>
      <c r="CO9" s="484"/>
      <c r="CP9" s="484"/>
      <c r="CQ9" s="484"/>
      <c r="CR9" s="484"/>
      <c r="CS9" s="484"/>
      <c r="CT9" s="484"/>
      <c r="CU9" s="484"/>
      <c r="CV9" s="484"/>
      <c r="CW9" s="484"/>
      <c r="CX9" s="484"/>
      <c r="CY9" s="484"/>
      <c r="CZ9" s="484"/>
      <c r="DA9" s="484"/>
      <c r="DB9" s="484"/>
      <c r="DC9" s="484"/>
      <c r="DD9" s="484"/>
      <c r="DE9" s="484"/>
      <c r="DF9" s="484"/>
      <c r="DG9" s="484"/>
      <c r="DH9" s="484"/>
      <c r="DI9" s="484"/>
      <c r="DJ9" s="484"/>
      <c r="DK9" s="484"/>
      <c r="DL9" s="484"/>
      <c r="DM9" s="484"/>
      <c r="DN9" s="484"/>
      <c r="DO9" s="484"/>
      <c r="DP9" s="484"/>
      <c r="DQ9" s="484"/>
      <c r="DR9" s="484"/>
      <c r="DS9" s="484">
        <f t="shared" si="1"/>
        <v>0</v>
      </c>
      <c r="DT9" s="484">
        <f t="shared" si="2"/>
        <v>0</v>
      </c>
      <c r="DU9" s="484">
        <f t="shared" si="3"/>
        <v>0</v>
      </c>
      <c r="DV9" s="484">
        <f t="shared" si="0"/>
        <v>0</v>
      </c>
      <c r="DW9" s="484">
        <f t="shared" si="4"/>
        <v>0</v>
      </c>
      <c r="DX9" s="484">
        <f t="shared" si="5"/>
        <v>0</v>
      </c>
      <c r="DY9" s="484">
        <f t="shared" si="6"/>
        <v>0</v>
      </c>
      <c r="DZ9" s="484">
        <f t="shared" si="7"/>
        <v>0</v>
      </c>
      <c r="EA9" s="484">
        <f t="shared" si="8"/>
        <v>0</v>
      </c>
      <c r="EB9" s="484">
        <f t="shared" si="9"/>
        <v>0</v>
      </c>
    </row>
    <row r="10" spans="1:132" s="485" customFormat="1" ht="18" customHeight="1" x14ac:dyDescent="0.2">
      <c r="A10" s="482" t="s">
        <v>460</v>
      </c>
      <c r="B10" s="486" t="s">
        <v>124</v>
      </c>
      <c r="C10" s="484"/>
      <c r="D10" s="484"/>
      <c r="E10" s="484"/>
      <c r="F10" s="484"/>
      <c r="G10" s="484"/>
      <c r="H10" s="484"/>
      <c r="I10" s="484"/>
      <c r="J10" s="484"/>
      <c r="K10" s="484"/>
      <c r="L10" s="484"/>
      <c r="M10" s="484"/>
      <c r="N10" s="484"/>
      <c r="O10" s="484"/>
      <c r="P10" s="484"/>
      <c r="Q10" s="484"/>
      <c r="R10" s="484"/>
      <c r="S10" s="484"/>
      <c r="T10" s="484"/>
      <c r="U10" s="484"/>
      <c r="V10" s="484"/>
      <c r="W10" s="484"/>
      <c r="X10" s="484"/>
      <c r="Y10" s="484"/>
      <c r="Z10" s="484"/>
      <c r="AA10" s="484"/>
      <c r="AB10" s="484"/>
      <c r="AC10" s="484"/>
      <c r="AD10" s="484"/>
      <c r="AE10" s="484"/>
      <c r="AF10" s="484"/>
      <c r="AG10" s="484"/>
      <c r="AH10" s="484"/>
      <c r="AI10" s="484"/>
      <c r="AJ10" s="484"/>
      <c r="AK10" s="484"/>
      <c r="AL10" s="484"/>
      <c r="AM10" s="484"/>
      <c r="AN10" s="484"/>
      <c r="AO10" s="484"/>
      <c r="AP10" s="484"/>
      <c r="AQ10" s="484"/>
      <c r="AR10" s="484"/>
      <c r="AS10" s="484"/>
      <c r="AT10" s="484"/>
      <c r="AU10" s="484"/>
      <c r="AV10" s="484"/>
      <c r="AW10" s="484"/>
      <c r="AX10" s="484"/>
      <c r="AY10" s="484"/>
      <c r="AZ10" s="484"/>
      <c r="BA10" s="484"/>
      <c r="BB10" s="484"/>
      <c r="BC10" s="484"/>
      <c r="BD10" s="484"/>
      <c r="BE10" s="484"/>
      <c r="BF10" s="484"/>
      <c r="BG10" s="484"/>
      <c r="BH10" s="484"/>
      <c r="BI10" s="484"/>
      <c r="BJ10" s="484"/>
      <c r="BK10" s="484"/>
      <c r="BL10" s="484"/>
      <c r="BM10" s="484"/>
      <c r="BN10" s="484"/>
      <c r="BO10" s="484"/>
      <c r="BP10" s="484"/>
      <c r="BQ10" s="484"/>
      <c r="BR10" s="484"/>
      <c r="BS10" s="484"/>
      <c r="BT10" s="484"/>
      <c r="BU10" s="484"/>
      <c r="BV10" s="484"/>
      <c r="BW10" s="484"/>
      <c r="BX10" s="484"/>
      <c r="BY10" s="484"/>
      <c r="BZ10" s="484"/>
      <c r="CA10" s="484"/>
      <c r="CB10" s="484"/>
      <c r="CC10" s="484"/>
      <c r="CD10" s="484"/>
      <c r="CE10" s="484"/>
      <c r="CF10" s="484"/>
      <c r="CG10" s="484"/>
      <c r="CH10" s="484"/>
      <c r="CI10" s="484"/>
      <c r="CJ10" s="484"/>
      <c r="CK10" s="484"/>
      <c r="CL10" s="484"/>
      <c r="CM10" s="484"/>
      <c r="CN10" s="484"/>
      <c r="CO10" s="484"/>
      <c r="CP10" s="484"/>
      <c r="CQ10" s="484"/>
      <c r="CR10" s="484"/>
      <c r="CS10" s="484"/>
      <c r="CT10" s="484"/>
      <c r="CU10" s="484"/>
      <c r="CV10" s="484"/>
      <c r="CW10" s="484"/>
      <c r="CX10" s="484"/>
      <c r="CY10" s="484"/>
      <c r="CZ10" s="484"/>
      <c r="DA10" s="484"/>
      <c r="DB10" s="484"/>
      <c r="DC10" s="484"/>
      <c r="DD10" s="484"/>
      <c r="DE10" s="484"/>
      <c r="DF10" s="484"/>
      <c r="DG10" s="484"/>
      <c r="DH10" s="484"/>
      <c r="DI10" s="484"/>
      <c r="DJ10" s="484"/>
      <c r="DK10" s="484"/>
      <c r="DL10" s="484"/>
      <c r="DM10" s="484"/>
      <c r="DN10" s="484"/>
      <c r="DO10" s="484"/>
      <c r="DP10" s="484"/>
      <c r="DQ10" s="484"/>
      <c r="DR10" s="484"/>
      <c r="DS10" s="484">
        <f t="shared" si="1"/>
        <v>0</v>
      </c>
      <c r="DT10" s="484">
        <f t="shared" si="2"/>
        <v>0</v>
      </c>
      <c r="DU10" s="484">
        <f t="shared" si="3"/>
        <v>0</v>
      </c>
      <c r="DV10" s="484">
        <f t="shared" si="0"/>
        <v>0</v>
      </c>
      <c r="DW10" s="484">
        <f t="shared" si="4"/>
        <v>0</v>
      </c>
      <c r="DX10" s="484">
        <f t="shared" si="5"/>
        <v>0</v>
      </c>
      <c r="DY10" s="484">
        <f t="shared" si="6"/>
        <v>0</v>
      </c>
      <c r="DZ10" s="484">
        <f t="shared" si="7"/>
        <v>0</v>
      </c>
      <c r="EA10" s="484">
        <f t="shared" si="8"/>
        <v>0</v>
      </c>
      <c r="EB10" s="484">
        <f t="shared" si="9"/>
        <v>0</v>
      </c>
    </row>
    <row r="11" spans="1:132" s="485" customFormat="1" ht="18" customHeight="1" x14ac:dyDescent="0.2">
      <c r="A11" s="482" t="s">
        <v>461</v>
      </c>
      <c r="B11" s="486" t="s">
        <v>355</v>
      </c>
      <c r="C11" s="484"/>
      <c r="D11" s="484"/>
      <c r="E11" s="484"/>
      <c r="F11" s="484"/>
      <c r="G11" s="484"/>
      <c r="H11" s="484"/>
      <c r="I11" s="484"/>
      <c r="J11" s="484"/>
      <c r="K11" s="484"/>
      <c r="L11" s="484"/>
      <c r="M11" s="484"/>
      <c r="N11" s="484"/>
      <c r="O11" s="484"/>
      <c r="P11" s="484"/>
      <c r="Q11" s="484"/>
      <c r="R11" s="484"/>
      <c r="S11" s="484"/>
      <c r="T11" s="484"/>
      <c r="U11" s="484"/>
      <c r="V11" s="484"/>
      <c r="W11" s="484"/>
      <c r="X11" s="484"/>
      <c r="Y11" s="484"/>
      <c r="Z11" s="484"/>
      <c r="AA11" s="484"/>
      <c r="AB11" s="484"/>
      <c r="AC11" s="484"/>
      <c r="AD11" s="484"/>
      <c r="AE11" s="484"/>
      <c r="AF11" s="484"/>
      <c r="AG11" s="484"/>
      <c r="AH11" s="484"/>
      <c r="AI11" s="484"/>
      <c r="AJ11" s="484"/>
      <c r="AK11" s="484"/>
      <c r="AL11" s="484"/>
      <c r="AM11" s="484"/>
      <c r="AN11" s="484"/>
      <c r="AO11" s="484"/>
      <c r="AP11" s="484"/>
      <c r="AQ11" s="484"/>
      <c r="AR11" s="484"/>
      <c r="AS11" s="484"/>
      <c r="AT11" s="484"/>
      <c r="AU11" s="484"/>
      <c r="AV11" s="484"/>
      <c r="AW11" s="484"/>
      <c r="AX11" s="484"/>
      <c r="AY11" s="484"/>
      <c r="AZ11" s="484"/>
      <c r="BA11" s="484"/>
      <c r="BB11" s="484"/>
      <c r="BC11" s="484"/>
      <c r="BD11" s="484"/>
      <c r="BE11" s="484"/>
      <c r="BF11" s="484"/>
      <c r="BG11" s="484"/>
      <c r="BH11" s="484"/>
      <c r="BI11" s="484"/>
      <c r="BJ11" s="484"/>
      <c r="BK11" s="484"/>
      <c r="BL11" s="484"/>
      <c r="BM11" s="484"/>
      <c r="BN11" s="484"/>
      <c r="BO11" s="484"/>
      <c r="BP11" s="484"/>
      <c r="BQ11" s="484"/>
      <c r="BR11" s="484"/>
      <c r="BS11" s="484"/>
      <c r="BT11" s="484"/>
      <c r="BU11" s="484"/>
      <c r="BV11" s="484"/>
      <c r="BW11" s="484"/>
      <c r="BX11" s="484"/>
      <c r="BY11" s="484"/>
      <c r="BZ11" s="484"/>
      <c r="CA11" s="484"/>
      <c r="CB11" s="484"/>
      <c r="CC11" s="484"/>
      <c r="CD11" s="484"/>
      <c r="CE11" s="484"/>
      <c r="CF11" s="484"/>
      <c r="CG11" s="484"/>
      <c r="CH11" s="484"/>
      <c r="CI11" s="484"/>
      <c r="CJ11" s="484"/>
      <c r="CK11" s="484"/>
      <c r="CL11" s="484"/>
      <c r="CM11" s="484"/>
      <c r="CN11" s="484"/>
      <c r="CO11" s="484"/>
      <c r="CP11" s="484"/>
      <c r="CQ11" s="484"/>
      <c r="CR11" s="484"/>
      <c r="CS11" s="484"/>
      <c r="CT11" s="484"/>
      <c r="CU11" s="484"/>
      <c r="CV11" s="484"/>
      <c r="CW11" s="484"/>
      <c r="CX11" s="484"/>
      <c r="CY11" s="484"/>
      <c r="CZ11" s="484"/>
      <c r="DA11" s="484"/>
      <c r="DB11" s="484"/>
      <c r="DC11" s="484"/>
      <c r="DD11" s="484"/>
      <c r="DE11" s="484"/>
      <c r="DF11" s="484"/>
      <c r="DG11" s="484"/>
      <c r="DH11" s="484"/>
      <c r="DI11" s="484"/>
      <c r="DJ11" s="484"/>
      <c r="DK11" s="484"/>
      <c r="DL11" s="484"/>
      <c r="DM11" s="484"/>
      <c r="DN11" s="484"/>
      <c r="DO11" s="484"/>
      <c r="DP11" s="484"/>
      <c r="DQ11" s="484"/>
      <c r="DR11" s="484"/>
      <c r="DS11" s="484">
        <f t="shared" si="1"/>
        <v>0</v>
      </c>
      <c r="DT11" s="484">
        <f t="shared" si="2"/>
        <v>0</v>
      </c>
      <c r="DU11" s="484">
        <f t="shared" si="3"/>
        <v>0</v>
      </c>
      <c r="DV11" s="484">
        <f t="shared" si="0"/>
        <v>0</v>
      </c>
      <c r="DW11" s="484">
        <f t="shared" si="4"/>
        <v>0</v>
      </c>
      <c r="DX11" s="484">
        <f t="shared" si="5"/>
        <v>0</v>
      </c>
      <c r="DY11" s="484">
        <f t="shared" si="6"/>
        <v>0</v>
      </c>
      <c r="DZ11" s="484">
        <f t="shared" si="7"/>
        <v>0</v>
      </c>
      <c r="EA11" s="484">
        <f t="shared" si="8"/>
        <v>0</v>
      </c>
      <c r="EB11" s="484">
        <f t="shared" si="9"/>
        <v>0</v>
      </c>
    </row>
    <row r="12" spans="1:132" s="485" customFormat="1" ht="22" x14ac:dyDescent="0.2">
      <c r="A12" s="487" t="s">
        <v>566</v>
      </c>
      <c r="B12" s="486"/>
      <c r="C12" s="484"/>
      <c r="D12" s="484"/>
      <c r="E12" s="484"/>
      <c r="F12" s="484"/>
      <c r="G12" s="484"/>
      <c r="H12" s="484"/>
      <c r="I12" s="484"/>
      <c r="J12" s="484"/>
      <c r="K12" s="484"/>
      <c r="L12" s="484"/>
      <c r="M12" s="484"/>
      <c r="N12" s="484"/>
      <c r="O12" s="484"/>
      <c r="P12" s="484"/>
      <c r="Q12" s="484"/>
      <c r="R12" s="484"/>
      <c r="S12" s="484"/>
      <c r="T12" s="484"/>
      <c r="U12" s="484"/>
      <c r="V12" s="484"/>
      <c r="W12" s="484"/>
      <c r="X12" s="484"/>
      <c r="Y12" s="484"/>
      <c r="Z12" s="484"/>
      <c r="AA12" s="484"/>
      <c r="AB12" s="484"/>
      <c r="AC12" s="484"/>
      <c r="AD12" s="484"/>
      <c r="AE12" s="484"/>
      <c r="AF12" s="484"/>
      <c r="AG12" s="484"/>
      <c r="AH12" s="484"/>
      <c r="AI12" s="484"/>
      <c r="AJ12" s="484"/>
      <c r="AK12" s="484"/>
      <c r="AL12" s="484"/>
      <c r="AM12" s="484"/>
      <c r="AN12" s="484"/>
      <c r="AO12" s="484"/>
      <c r="AP12" s="484"/>
      <c r="AQ12" s="484"/>
      <c r="AR12" s="484"/>
      <c r="AS12" s="484"/>
      <c r="AT12" s="484"/>
      <c r="AU12" s="484"/>
      <c r="AV12" s="484"/>
      <c r="AW12" s="484"/>
      <c r="AX12" s="484"/>
      <c r="AY12" s="484"/>
      <c r="AZ12" s="484"/>
      <c r="BA12" s="484"/>
      <c r="BB12" s="484"/>
      <c r="BC12" s="484"/>
      <c r="BD12" s="484"/>
      <c r="BE12" s="484"/>
      <c r="BF12" s="484"/>
      <c r="BG12" s="484"/>
      <c r="BH12" s="484"/>
      <c r="BI12" s="484"/>
      <c r="BJ12" s="484"/>
      <c r="BK12" s="484"/>
      <c r="BL12" s="484"/>
      <c r="BM12" s="484"/>
      <c r="BN12" s="484"/>
      <c r="BO12" s="484"/>
      <c r="BP12" s="484"/>
      <c r="BQ12" s="484"/>
      <c r="BR12" s="484"/>
      <c r="BS12" s="484"/>
      <c r="BT12" s="484"/>
      <c r="BU12" s="484"/>
      <c r="BV12" s="484"/>
      <c r="BW12" s="484"/>
      <c r="BX12" s="484"/>
      <c r="BY12" s="484"/>
      <c r="BZ12" s="484"/>
      <c r="CA12" s="484"/>
      <c r="CB12" s="484"/>
      <c r="CC12" s="484"/>
      <c r="CD12" s="484"/>
      <c r="CE12" s="484"/>
      <c r="CF12" s="484"/>
      <c r="CG12" s="484"/>
      <c r="CH12" s="484"/>
      <c r="CI12" s="484"/>
      <c r="CJ12" s="484"/>
      <c r="CK12" s="484"/>
      <c r="CL12" s="484"/>
      <c r="CM12" s="484"/>
      <c r="CN12" s="484"/>
      <c r="CO12" s="484"/>
      <c r="CP12" s="484"/>
      <c r="CQ12" s="484"/>
      <c r="CR12" s="484"/>
      <c r="CS12" s="484"/>
      <c r="CT12" s="484"/>
      <c r="CU12" s="484"/>
      <c r="CV12" s="484"/>
      <c r="CW12" s="484"/>
      <c r="CX12" s="484"/>
      <c r="CY12" s="484"/>
      <c r="CZ12" s="484"/>
      <c r="DA12" s="484"/>
      <c r="DB12" s="484"/>
      <c r="DC12" s="484"/>
      <c r="DD12" s="484"/>
      <c r="DE12" s="484"/>
      <c r="DF12" s="484"/>
      <c r="DG12" s="484"/>
      <c r="DH12" s="484"/>
      <c r="DI12" s="484"/>
      <c r="DJ12" s="484"/>
      <c r="DK12" s="484"/>
      <c r="DL12" s="484"/>
      <c r="DM12" s="484"/>
      <c r="DN12" s="484"/>
      <c r="DO12" s="484"/>
      <c r="DP12" s="484"/>
      <c r="DQ12" s="484"/>
      <c r="DR12" s="484"/>
      <c r="DS12" s="484">
        <f t="shared" si="1"/>
        <v>0</v>
      </c>
      <c r="DT12" s="484">
        <f t="shared" si="2"/>
        <v>0</v>
      </c>
      <c r="DU12" s="484">
        <f t="shared" si="3"/>
        <v>0</v>
      </c>
      <c r="DV12" s="484">
        <f t="shared" si="0"/>
        <v>0</v>
      </c>
      <c r="DW12" s="484">
        <f t="shared" si="4"/>
        <v>0</v>
      </c>
      <c r="DX12" s="484">
        <f t="shared" si="5"/>
        <v>0</v>
      </c>
      <c r="DY12" s="484">
        <f t="shared" si="6"/>
        <v>0</v>
      </c>
      <c r="DZ12" s="484">
        <f t="shared" si="7"/>
        <v>0</v>
      </c>
      <c r="EA12" s="484">
        <f t="shared" si="8"/>
        <v>0</v>
      </c>
      <c r="EB12" s="484">
        <f t="shared" si="9"/>
        <v>0</v>
      </c>
    </row>
    <row r="13" spans="1:132" s="485" customFormat="1" ht="18" customHeight="1" x14ac:dyDescent="0.2">
      <c r="A13" s="482" t="s">
        <v>564</v>
      </c>
      <c r="B13" s="486" t="s">
        <v>135</v>
      </c>
      <c r="C13" s="484"/>
      <c r="D13" s="484"/>
      <c r="E13" s="484"/>
      <c r="F13" s="484"/>
      <c r="G13" s="484"/>
      <c r="H13" s="484"/>
      <c r="I13" s="484"/>
      <c r="J13" s="484"/>
      <c r="K13" s="484"/>
      <c r="L13" s="484"/>
      <c r="M13" s="484"/>
      <c r="N13" s="484"/>
      <c r="O13" s="484"/>
      <c r="P13" s="484"/>
      <c r="Q13" s="484"/>
      <c r="R13" s="484"/>
      <c r="S13" s="484"/>
      <c r="T13" s="484"/>
      <c r="U13" s="484"/>
      <c r="V13" s="484"/>
      <c r="W13" s="484"/>
      <c r="X13" s="484"/>
      <c r="Y13" s="484"/>
      <c r="Z13" s="484"/>
      <c r="AA13" s="484"/>
      <c r="AB13" s="484"/>
      <c r="AC13" s="484"/>
      <c r="AD13" s="484"/>
      <c r="AE13" s="484"/>
      <c r="AF13" s="484"/>
      <c r="AG13" s="484"/>
      <c r="AH13" s="484"/>
      <c r="AI13" s="484"/>
      <c r="AJ13" s="484"/>
      <c r="AK13" s="484"/>
      <c r="AL13" s="484"/>
      <c r="AM13" s="484"/>
      <c r="AN13" s="484"/>
      <c r="AO13" s="484"/>
      <c r="AP13" s="484"/>
      <c r="AQ13" s="484"/>
      <c r="AR13" s="484"/>
      <c r="AS13" s="484"/>
      <c r="AT13" s="484"/>
      <c r="AU13" s="484"/>
      <c r="AV13" s="484"/>
      <c r="AW13" s="484"/>
      <c r="AX13" s="484"/>
      <c r="AY13" s="484"/>
      <c r="AZ13" s="484"/>
      <c r="BA13" s="484"/>
      <c r="BB13" s="484"/>
      <c r="BC13" s="484"/>
      <c r="BD13" s="484"/>
      <c r="BE13" s="484"/>
      <c r="BF13" s="484"/>
      <c r="BG13" s="484"/>
      <c r="BH13" s="484"/>
      <c r="BI13" s="484"/>
      <c r="BJ13" s="484"/>
      <c r="BK13" s="484"/>
      <c r="BL13" s="484"/>
      <c r="BM13" s="484"/>
      <c r="BN13" s="484"/>
      <c r="BO13" s="484"/>
      <c r="BP13" s="484"/>
      <c r="BQ13" s="484"/>
      <c r="BR13" s="484"/>
      <c r="BS13" s="484"/>
      <c r="BT13" s="484"/>
      <c r="BU13" s="484"/>
      <c r="BV13" s="484"/>
      <c r="BW13" s="484"/>
      <c r="BX13" s="484"/>
      <c r="BY13" s="484"/>
      <c r="BZ13" s="484"/>
      <c r="CA13" s="484"/>
      <c r="CB13" s="484"/>
      <c r="CC13" s="484"/>
      <c r="CD13" s="484"/>
      <c r="CE13" s="484"/>
      <c r="CF13" s="484"/>
      <c r="CG13" s="484"/>
      <c r="CH13" s="484"/>
      <c r="CI13" s="484"/>
      <c r="CJ13" s="484"/>
      <c r="CK13" s="484"/>
      <c r="CL13" s="484"/>
      <c r="CM13" s="484"/>
      <c r="CN13" s="484"/>
      <c r="CO13" s="484"/>
      <c r="CP13" s="484"/>
      <c r="CQ13" s="484"/>
      <c r="CR13" s="484"/>
      <c r="CS13" s="484"/>
      <c r="CT13" s="484"/>
      <c r="CU13" s="484"/>
      <c r="CV13" s="484"/>
      <c r="CW13" s="484"/>
      <c r="CX13" s="484"/>
      <c r="CY13" s="484"/>
      <c r="CZ13" s="484"/>
      <c r="DA13" s="484"/>
      <c r="DB13" s="484"/>
      <c r="DC13" s="484"/>
      <c r="DD13" s="484"/>
      <c r="DE13" s="484"/>
      <c r="DF13" s="484"/>
      <c r="DG13" s="484"/>
      <c r="DH13" s="484"/>
      <c r="DI13" s="484"/>
      <c r="DJ13" s="484"/>
      <c r="DK13" s="484"/>
      <c r="DL13" s="484"/>
      <c r="DM13" s="484"/>
      <c r="DN13" s="484"/>
      <c r="DO13" s="484"/>
      <c r="DP13" s="484"/>
      <c r="DQ13" s="484"/>
      <c r="DR13" s="484"/>
      <c r="DS13" s="484">
        <f t="shared" si="1"/>
        <v>0</v>
      </c>
      <c r="DT13" s="484">
        <f t="shared" si="2"/>
        <v>0</v>
      </c>
      <c r="DU13" s="484">
        <f t="shared" si="3"/>
        <v>0</v>
      </c>
      <c r="DV13" s="484">
        <f t="shared" si="0"/>
        <v>0</v>
      </c>
      <c r="DW13" s="484">
        <f t="shared" si="4"/>
        <v>0</v>
      </c>
      <c r="DX13" s="484">
        <f t="shared" si="5"/>
        <v>0</v>
      </c>
      <c r="DY13" s="484">
        <f t="shared" si="6"/>
        <v>0</v>
      </c>
      <c r="DZ13" s="484">
        <f t="shared" si="7"/>
        <v>0</v>
      </c>
      <c r="EA13" s="484">
        <f t="shared" si="8"/>
        <v>0</v>
      </c>
      <c r="EB13" s="484">
        <f t="shared" si="9"/>
        <v>0</v>
      </c>
    </row>
    <row r="14" spans="1:132" s="485" customFormat="1" ht="18" customHeight="1" x14ac:dyDescent="0.2">
      <c r="A14" s="482" t="s">
        <v>565</v>
      </c>
      <c r="B14" s="486" t="s">
        <v>125</v>
      </c>
      <c r="C14" s="484"/>
      <c r="D14" s="484"/>
      <c r="E14" s="484"/>
      <c r="F14" s="484"/>
      <c r="G14" s="484"/>
      <c r="H14" s="484"/>
      <c r="I14" s="484"/>
      <c r="J14" s="484"/>
      <c r="K14" s="484"/>
      <c r="L14" s="484"/>
      <c r="M14" s="484"/>
      <c r="N14" s="484"/>
      <c r="O14" s="484"/>
      <c r="P14" s="484"/>
      <c r="Q14" s="484"/>
      <c r="R14" s="484"/>
      <c r="S14" s="484"/>
      <c r="T14" s="484"/>
      <c r="U14" s="484"/>
      <c r="V14" s="484"/>
      <c r="W14" s="484"/>
      <c r="X14" s="484"/>
      <c r="Y14" s="484"/>
      <c r="Z14" s="484"/>
      <c r="AA14" s="484"/>
      <c r="AB14" s="484"/>
      <c r="AC14" s="484"/>
      <c r="AD14" s="484"/>
      <c r="AE14" s="484"/>
      <c r="AF14" s="484"/>
      <c r="AG14" s="484"/>
      <c r="AH14" s="484"/>
      <c r="AI14" s="484"/>
      <c r="AJ14" s="484"/>
      <c r="AK14" s="484"/>
      <c r="AL14" s="484"/>
      <c r="AM14" s="484"/>
      <c r="AN14" s="484"/>
      <c r="AO14" s="484"/>
      <c r="AP14" s="484"/>
      <c r="AQ14" s="484"/>
      <c r="AR14" s="484"/>
      <c r="AS14" s="484"/>
      <c r="AT14" s="484"/>
      <c r="AU14" s="484"/>
      <c r="AV14" s="484"/>
      <c r="AW14" s="484"/>
      <c r="AX14" s="484"/>
      <c r="AY14" s="484"/>
      <c r="AZ14" s="484"/>
      <c r="BA14" s="484"/>
      <c r="BB14" s="484"/>
      <c r="BC14" s="484"/>
      <c r="BD14" s="484"/>
      <c r="BE14" s="484"/>
      <c r="BF14" s="484"/>
      <c r="BG14" s="484"/>
      <c r="BH14" s="484"/>
      <c r="BI14" s="484"/>
      <c r="BJ14" s="484"/>
      <c r="BK14" s="484"/>
      <c r="BL14" s="484"/>
      <c r="BM14" s="484"/>
      <c r="BN14" s="484"/>
      <c r="BO14" s="484"/>
      <c r="BP14" s="484"/>
      <c r="BQ14" s="484"/>
      <c r="BR14" s="484"/>
      <c r="BS14" s="484"/>
      <c r="BT14" s="484"/>
      <c r="BU14" s="484"/>
      <c r="BV14" s="484"/>
      <c r="BW14" s="484"/>
      <c r="BX14" s="484"/>
      <c r="BY14" s="484"/>
      <c r="BZ14" s="484"/>
      <c r="CA14" s="484"/>
      <c r="CB14" s="484"/>
      <c r="CC14" s="484"/>
      <c r="CD14" s="484"/>
      <c r="CE14" s="484"/>
      <c r="CF14" s="484"/>
      <c r="CG14" s="484"/>
      <c r="CH14" s="484"/>
      <c r="CI14" s="484"/>
      <c r="CJ14" s="484"/>
      <c r="CK14" s="484"/>
      <c r="CL14" s="484"/>
      <c r="CM14" s="484"/>
      <c r="CN14" s="484"/>
      <c r="CO14" s="484"/>
      <c r="CP14" s="484"/>
      <c r="CQ14" s="484"/>
      <c r="CR14" s="484"/>
      <c r="CS14" s="484"/>
      <c r="CT14" s="484"/>
      <c r="CU14" s="484"/>
      <c r="CV14" s="484"/>
      <c r="CW14" s="484"/>
      <c r="CX14" s="484"/>
      <c r="CY14" s="484"/>
      <c r="CZ14" s="484"/>
      <c r="DA14" s="484"/>
      <c r="DB14" s="484"/>
      <c r="DC14" s="484"/>
      <c r="DD14" s="484"/>
      <c r="DE14" s="484"/>
      <c r="DF14" s="484"/>
      <c r="DG14" s="484"/>
      <c r="DH14" s="484"/>
      <c r="DI14" s="484"/>
      <c r="DJ14" s="484"/>
      <c r="DK14" s="484"/>
      <c r="DL14" s="484"/>
      <c r="DM14" s="484"/>
      <c r="DN14" s="484"/>
      <c r="DO14" s="484"/>
      <c r="DP14" s="484"/>
      <c r="DQ14" s="484"/>
      <c r="DR14" s="484"/>
      <c r="DS14" s="484">
        <f t="shared" si="1"/>
        <v>0</v>
      </c>
      <c r="DT14" s="484">
        <f t="shared" si="2"/>
        <v>0</v>
      </c>
      <c r="DU14" s="484">
        <f t="shared" si="3"/>
        <v>0</v>
      </c>
      <c r="DV14" s="484">
        <f t="shared" si="0"/>
        <v>0</v>
      </c>
      <c r="DW14" s="484">
        <f t="shared" si="4"/>
        <v>0</v>
      </c>
      <c r="DX14" s="484">
        <f t="shared" si="5"/>
        <v>0</v>
      </c>
      <c r="DY14" s="484">
        <f t="shared" si="6"/>
        <v>0</v>
      </c>
      <c r="DZ14" s="484">
        <f t="shared" si="7"/>
        <v>0</v>
      </c>
      <c r="EA14" s="484">
        <f t="shared" si="8"/>
        <v>0</v>
      </c>
      <c r="EB14" s="484">
        <f t="shared" si="9"/>
        <v>0</v>
      </c>
    </row>
    <row r="15" spans="1:132" s="485" customFormat="1" ht="22" x14ac:dyDescent="0.2">
      <c r="A15" s="487" t="s">
        <v>567</v>
      </c>
      <c r="B15" s="486"/>
      <c r="C15" s="484"/>
      <c r="D15" s="484"/>
      <c r="E15" s="484"/>
      <c r="F15" s="484"/>
      <c r="G15" s="484"/>
      <c r="H15" s="484"/>
      <c r="I15" s="484"/>
      <c r="J15" s="484"/>
      <c r="K15" s="484"/>
      <c r="L15" s="484"/>
      <c r="M15" s="484"/>
      <c r="N15" s="484"/>
      <c r="O15" s="484"/>
      <c r="P15" s="484"/>
      <c r="Q15" s="484"/>
      <c r="R15" s="484"/>
      <c r="S15" s="484"/>
      <c r="T15" s="484"/>
      <c r="U15" s="484"/>
      <c r="V15" s="484"/>
      <c r="W15" s="484"/>
      <c r="X15" s="484"/>
      <c r="Y15" s="484"/>
      <c r="Z15" s="484"/>
      <c r="AA15" s="484"/>
      <c r="AB15" s="484"/>
      <c r="AC15" s="484"/>
      <c r="AD15" s="484"/>
      <c r="AE15" s="484"/>
      <c r="AF15" s="484"/>
      <c r="AG15" s="484"/>
      <c r="AH15" s="484"/>
      <c r="AI15" s="484"/>
      <c r="AJ15" s="484"/>
      <c r="AK15" s="484"/>
      <c r="AL15" s="484"/>
      <c r="AM15" s="484"/>
      <c r="AN15" s="484"/>
      <c r="AO15" s="484"/>
      <c r="AP15" s="484"/>
      <c r="AQ15" s="484"/>
      <c r="AR15" s="484"/>
      <c r="AS15" s="484"/>
      <c r="AT15" s="484"/>
      <c r="AU15" s="484"/>
      <c r="AV15" s="484"/>
      <c r="AW15" s="484"/>
      <c r="AX15" s="484"/>
      <c r="AY15" s="484"/>
      <c r="AZ15" s="484"/>
      <c r="BA15" s="484"/>
      <c r="BB15" s="484"/>
      <c r="BC15" s="484"/>
      <c r="BD15" s="484"/>
      <c r="BE15" s="484"/>
      <c r="BF15" s="484"/>
      <c r="BG15" s="484"/>
      <c r="BH15" s="484"/>
      <c r="BI15" s="484"/>
      <c r="BJ15" s="484"/>
      <c r="BK15" s="484"/>
      <c r="BL15" s="484"/>
      <c r="BM15" s="484"/>
      <c r="BN15" s="484"/>
      <c r="BO15" s="484"/>
      <c r="BP15" s="484"/>
      <c r="BQ15" s="484"/>
      <c r="BR15" s="484"/>
      <c r="BS15" s="484"/>
      <c r="BT15" s="484"/>
      <c r="BU15" s="484"/>
      <c r="BV15" s="484"/>
      <c r="BW15" s="484"/>
      <c r="BX15" s="484"/>
      <c r="BY15" s="484"/>
      <c r="BZ15" s="484"/>
      <c r="CA15" s="484"/>
      <c r="CB15" s="484"/>
      <c r="CC15" s="484"/>
      <c r="CD15" s="484"/>
      <c r="CE15" s="484"/>
      <c r="CF15" s="484"/>
      <c r="CG15" s="484"/>
      <c r="CH15" s="484"/>
      <c r="CI15" s="484"/>
      <c r="CJ15" s="484"/>
      <c r="CK15" s="484"/>
      <c r="CL15" s="484"/>
      <c r="CM15" s="484"/>
      <c r="CN15" s="484"/>
      <c r="CO15" s="484"/>
      <c r="CP15" s="484"/>
      <c r="CQ15" s="484"/>
      <c r="CR15" s="484"/>
      <c r="CS15" s="484"/>
      <c r="CT15" s="484"/>
      <c r="CU15" s="484"/>
      <c r="CV15" s="484"/>
      <c r="CW15" s="484"/>
      <c r="CX15" s="484"/>
      <c r="CY15" s="484"/>
      <c r="CZ15" s="484"/>
      <c r="DA15" s="484"/>
      <c r="DB15" s="484"/>
      <c r="DC15" s="484"/>
      <c r="DD15" s="484"/>
      <c r="DE15" s="484"/>
      <c r="DF15" s="484"/>
      <c r="DG15" s="484"/>
      <c r="DH15" s="484"/>
      <c r="DI15" s="484"/>
      <c r="DJ15" s="484"/>
      <c r="DK15" s="484"/>
      <c r="DL15" s="484"/>
      <c r="DM15" s="484"/>
      <c r="DN15" s="484"/>
      <c r="DO15" s="484"/>
      <c r="DP15" s="484"/>
      <c r="DQ15" s="484"/>
      <c r="DR15" s="484"/>
      <c r="DS15" s="484">
        <f t="shared" si="1"/>
        <v>0</v>
      </c>
      <c r="DT15" s="484">
        <f t="shared" si="2"/>
        <v>0</v>
      </c>
      <c r="DU15" s="484">
        <f t="shared" si="3"/>
        <v>0</v>
      </c>
      <c r="DV15" s="484">
        <f t="shared" si="0"/>
        <v>0</v>
      </c>
      <c r="DW15" s="484">
        <f t="shared" si="4"/>
        <v>0</v>
      </c>
      <c r="DX15" s="484">
        <f t="shared" si="5"/>
        <v>0</v>
      </c>
      <c r="DY15" s="484">
        <f t="shared" si="6"/>
        <v>0</v>
      </c>
      <c r="DZ15" s="484">
        <f t="shared" si="7"/>
        <v>0</v>
      </c>
      <c r="EA15" s="484">
        <f t="shared" si="8"/>
        <v>0</v>
      </c>
      <c r="EB15" s="484">
        <f t="shared" si="9"/>
        <v>0</v>
      </c>
    </row>
    <row r="16" spans="1:132" s="485" customFormat="1" ht="18" customHeight="1" x14ac:dyDescent="0.2">
      <c r="A16" s="482" t="s">
        <v>564</v>
      </c>
      <c r="B16" s="483" t="s">
        <v>860</v>
      </c>
      <c r="C16" s="484"/>
      <c r="D16" s="484"/>
      <c r="E16" s="484"/>
      <c r="F16" s="484"/>
      <c r="G16" s="484"/>
      <c r="H16" s="484"/>
      <c r="I16" s="484"/>
      <c r="J16" s="484"/>
      <c r="K16" s="484"/>
      <c r="L16" s="484"/>
      <c r="M16" s="484"/>
      <c r="N16" s="484"/>
      <c r="O16" s="484"/>
      <c r="P16" s="484"/>
      <c r="Q16" s="484"/>
      <c r="R16" s="484"/>
      <c r="S16" s="484"/>
      <c r="T16" s="484"/>
      <c r="U16" s="484"/>
      <c r="V16" s="484"/>
      <c r="W16" s="484"/>
      <c r="X16" s="484"/>
      <c r="Y16" s="484"/>
      <c r="Z16" s="484"/>
      <c r="AA16" s="484"/>
      <c r="AB16" s="484"/>
      <c r="AC16" s="484"/>
      <c r="AD16" s="484"/>
      <c r="AE16" s="484"/>
      <c r="AF16" s="484"/>
      <c r="AG16" s="484"/>
      <c r="AH16" s="484"/>
      <c r="AI16" s="484"/>
      <c r="AJ16" s="484"/>
      <c r="AK16" s="484"/>
      <c r="AL16" s="484"/>
      <c r="AM16" s="484"/>
      <c r="AN16" s="484"/>
      <c r="AO16" s="484"/>
      <c r="AP16" s="484"/>
      <c r="AQ16" s="484"/>
      <c r="AR16" s="484"/>
      <c r="AS16" s="484"/>
      <c r="AT16" s="484"/>
      <c r="AU16" s="484"/>
      <c r="AV16" s="484"/>
      <c r="AW16" s="484"/>
      <c r="AX16" s="484"/>
      <c r="AY16" s="484"/>
      <c r="AZ16" s="484"/>
      <c r="BA16" s="484"/>
      <c r="BB16" s="484"/>
      <c r="BC16" s="484"/>
      <c r="BD16" s="484"/>
      <c r="BE16" s="484"/>
      <c r="BF16" s="484"/>
      <c r="BG16" s="484"/>
      <c r="BH16" s="484"/>
      <c r="BI16" s="484"/>
      <c r="BJ16" s="484"/>
      <c r="BK16" s="484"/>
      <c r="BL16" s="484"/>
      <c r="BM16" s="484"/>
      <c r="BN16" s="484"/>
      <c r="BO16" s="484"/>
      <c r="BP16" s="484"/>
      <c r="BQ16" s="484"/>
      <c r="BR16" s="484"/>
      <c r="BS16" s="484"/>
      <c r="BT16" s="484"/>
      <c r="BU16" s="484"/>
      <c r="BV16" s="484"/>
      <c r="BW16" s="484"/>
      <c r="BX16" s="484"/>
      <c r="BY16" s="484"/>
      <c r="BZ16" s="484"/>
      <c r="CA16" s="484"/>
      <c r="CB16" s="484"/>
      <c r="CC16" s="484"/>
      <c r="CD16" s="484"/>
      <c r="CE16" s="484"/>
      <c r="CF16" s="484"/>
      <c r="CG16" s="484"/>
      <c r="CH16" s="484"/>
      <c r="CI16" s="484"/>
      <c r="CJ16" s="484"/>
      <c r="CK16" s="484"/>
      <c r="CL16" s="484"/>
      <c r="CM16" s="484"/>
      <c r="CN16" s="484"/>
      <c r="CO16" s="484"/>
      <c r="CP16" s="484"/>
      <c r="CQ16" s="484"/>
      <c r="CR16" s="484"/>
      <c r="CS16" s="484"/>
      <c r="CT16" s="484"/>
      <c r="CU16" s="484"/>
      <c r="CV16" s="484"/>
      <c r="CW16" s="484"/>
      <c r="CX16" s="484"/>
      <c r="CY16" s="484"/>
      <c r="CZ16" s="484"/>
      <c r="DA16" s="484"/>
      <c r="DB16" s="484"/>
      <c r="DC16" s="484"/>
      <c r="DD16" s="484"/>
      <c r="DE16" s="484"/>
      <c r="DF16" s="484"/>
      <c r="DG16" s="484"/>
      <c r="DH16" s="484"/>
      <c r="DI16" s="484"/>
      <c r="DJ16" s="484"/>
      <c r="DK16" s="484"/>
      <c r="DL16" s="484"/>
      <c r="DM16" s="484"/>
      <c r="DN16" s="484"/>
      <c r="DO16" s="484"/>
      <c r="DP16" s="484"/>
      <c r="DQ16" s="484"/>
      <c r="DR16" s="484"/>
      <c r="DS16" s="484">
        <f t="shared" si="1"/>
        <v>0</v>
      </c>
      <c r="DT16" s="484">
        <f t="shared" si="2"/>
        <v>0</v>
      </c>
      <c r="DU16" s="484">
        <f t="shared" si="3"/>
        <v>0</v>
      </c>
      <c r="DV16" s="484">
        <f t="shared" si="0"/>
        <v>0</v>
      </c>
      <c r="DW16" s="484">
        <f t="shared" si="4"/>
        <v>0</v>
      </c>
      <c r="DX16" s="484">
        <f t="shared" si="5"/>
        <v>0</v>
      </c>
      <c r="DY16" s="484">
        <f t="shared" si="6"/>
        <v>0</v>
      </c>
      <c r="DZ16" s="484">
        <f t="shared" si="7"/>
        <v>0</v>
      </c>
      <c r="EA16" s="484">
        <f t="shared" si="8"/>
        <v>0</v>
      </c>
      <c r="EB16" s="484">
        <f t="shared" si="9"/>
        <v>0</v>
      </c>
    </row>
    <row r="17" spans="1:132" s="485" customFormat="1" ht="18" customHeight="1" x14ac:dyDescent="0.2">
      <c r="A17" s="482" t="s">
        <v>565</v>
      </c>
      <c r="B17" s="483" t="s">
        <v>861</v>
      </c>
      <c r="C17" s="484"/>
      <c r="D17" s="484"/>
      <c r="E17" s="484"/>
      <c r="F17" s="484"/>
      <c r="G17" s="484"/>
      <c r="H17" s="484"/>
      <c r="I17" s="484"/>
      <c r="J17" s="484"/>
      <c r="K17" s="484"/>
      <c r="L17" s="484"/>
      <c r="M17" s="484"/>
      <c r="N17" s="484"/>
      <c r="O17" s="484"/>
      <c r="P17" s="484"/>
      <c r="Q17" s="484"/>
      <c r="R17" s="484"/>
      <c r="S17" s="484"/>
      <c r="T17" s="484"/>
      <c r="U17" s="484"/>
      <c r="V17" s="484"/>
      <c r="W17" s="484"/>
      <c r="X17" s="484"/>
      <c r="Y17" s="484"/>
      <c r="Z17" s="484"/>
      <c r="AA17" s="484"/>
      <c r="AB17" s="484"/>
      <c r="AC17" s="484"/>
      <c r="AD17" s="484"/>
      <c r="AE17" s="484"/>
      <c r="AF17" s="484"/>
      <c r="AG17" s="484"/>
      <c r="AH17" s="484"/>
      <c r="AI17" s="484"/>
      <c r="AJ17" s="484"/>
      <c r="AK17" s="484"/>
      <c r="AL17" s="484"/>
      <c r="AM17" s="484"/>
      <c r="AN17" s="484"/>
      <c r="AO17" s="484"/>
      <c r="AP17" s="484"/>
      <c r="AQ17" s="484"/>
      <c r="AR17" s="484"/>
      <c r="AS17" s="484"/>
      <c r="AT17" s="484"/>
      <c r="AU17" s="484"/>
      <c r="AV17" s="484"/>
      <c r="AW17" s="484"/>
      <c r="AX17" s="484"/>
      <c r="AY17" s="484"/>
      <c r="AZ17" s="484"/>
      <c r="BA17" s="484"/>
      <c r="BB17" s="484"/>
      <c r="BC17" s="484"/>
      <c r="BD17" s="484"/>
      <c r="BE17" s="484"/>
      <c r="BF17" s="484"/>
      <c r="BG17" s="484"/>
      <c r="BH17" s="484"/>
      <c r="BI17" s="484"/>
      <c r="BJ17" s="484"/>
      <c r="BK17" s="484"/>
      <c r="BL17" s="484"/>
      <c r="BM17" s="484"/>
      <c r="BN17" s="484"/>
      <c r="BO17" s="484"/>
      <c r="BP17" s="484"/>
      <c r="BQ17" s="484"/>
      <c r="BR17" s="484"/>
      <c r="BS17" s="484"/>
      <c r="BT17" s="484"/>
      <c r="BU17" s="484"/>
      <c r="BV17" s="484"/>
      <c r="BW17" s="484"/>
      <c r="BX17" s="484"/>
      <c r="BY17" s="484"/>
      <c r="BZ17" s="484"/>
      <c r="CA17" s="484"/>
      <c r="CB17" s="484"/>
      <c r="CC17" s="484"/>
      <c r="CD17" s="484"/>
      <c r="CE17" s="484"/>
      <c r="CF17" s="484"/>
      <c r="CG17" s="484"/>
      <c r="CH17" s="484"/>
      <c r="CI17" s="484"/>
      <c r="CJ17" s="484"/>
      <c r="CK17" s="484"/>
      <c r="CL17" s="484"/>
      <c r="CM17" s="484"/>
      <c r="CN17" s="484"/>
      <c r="CO17" s="484"/>
      <c r="CP17" s="484"/>
      <c r="CQ17" s="484"/>
      <c r="CR17" s="484"/>
      <c r="CS17" s="484"/>
      <c r="CT17" s="484"/>
      <c r="CU17" s="484"/>
      <c r="CV17" s="484"/>
      <c r="CW17" s="484"/>
      <c r="CX17" s="484"/>
      <c r="CY17" s="484"/>
      <c r="CZ17" s="484"/>
      <c r="DA17" s="484"/>
      <c r="DB17" s="484"/>
      <c r="DC17" s="484"/>
      <c r="DD17" s="484"/>
      <c r="DE17" s="484"/>
      <c r="DF17" s="484"/>
      <c r="DG17" s="484"/>
      <c r="DH17" s="484"/>
      <c r="DI17" s="484"/>
      <c r="DJ17" s="484"/>
      <c r="DK17" s="484"/>
      <c r="DL17" s="484"/>
      <c r="DM17" s="484"/>
      <c r="DN17" s="484"/>
      <c r="DO17" s="484"/>
      <c r="DP17" s="484"/>
      <c r="DQ17" s="484"/>
      <c r="DR17" s="484"/>
      <c r="DS17" s="484">
        <f t="shared" si="1"/>
        <v>0</v>
      </c>
      <c r="DT17" s="484">
        <f t="shared" si="2"/>
        <v>0</v>
      </c>
      <c r="DU17" s="484">
        <f t="shared" si="3"/>
        <v>0</v>
      </c>
      <c r="DV17" s="484">
        <f t="shared" si="0"/>
        <v>0</v>
      </c>
      <c r="DW17" s="484">
        <f t="shared" si="4"/>
        <v>0</v>
      </c>
      <c r="DX17" s="484">
        <f t="shared" si="5"/>
        <v>0</v>
      </c>
      <c r="DY17" s="484">
        <f t="shared" si="6"/>
        <v>0</v>
      </c>
      <c r="DZ17" s="484">
        <f t="shared" si="7"/>
        <v>0</v>
      </c>
      <c r="EA17" s="484">
        <f t="shared" si="8"/>
        <v>0</v>
      </c>
      <c r="EB17" s="484">
        <f t="shared" si="9"/>
        <v>0</v>
      </c>
    </row>
    <row r="18" spans="1:132" s="485" customFormat="1" ht="18" customHeight="1" x14ac:dyDescent="0.2">
      <c r="A18" s="482" t="s">
        <v>328</v>
      </c>
      <c r="B18" s="483" t="s">
        <v>862</v>
      </c>
      <c r="C18" s="484"/>
      <c r="D18" s="484"/>
      <c r="E18" s="484"/>
      <c r="F18" s="484"/>
      <c r="G18" s="484"/>
      <c r="H18" s="484"/>
      <c r="I18" s="484"/>
      <c r="J18" s="484"/>
      <c r="K18" s="484"/>
      <c r="L18" s="484"/>
      <c r="M18" s="484"/>
      <c r="N18" s="484"/>
      <c r="O18" s="484"/>
      <c r="P18" s="484"/>
      <c r="Q18" s="484"/>
      <c r="R18" s="484"/>
      <c r="S18" s="484"/>
      <c r="T18" s="484"/>
      <c r="U18" s="484"/>
      <c r="V18" s="484"/>
      <c r="W18" s="484"/>
      <c r="X18" s="484"/>
      <c r="Y18" s="484"/>
      <c r="Z18" s="484"/>
      <c r="AA18" s="484"/>
      <c r="AB18" s="484"/>
      <c r="AC18" s="484"/>
      <c r="AD18" s="484"/>
      <c r="AE18" s="484"/>
      <c r="AF18" s="484"/>
      <c r="AG18" s="484"/>
      <c r="AH18" s="484"/>
      <c r="AI18" s="484"/>
      <c r="AJ18" s="484"/>
      <c r="AK18" s="484"/>
      <c r="AL18" s="484"/>
      <c r="AM18" s="484"/>
      <c r="AN18" s="484"/>
      <c r="AO18" s="484"/>
      <c r="AP18" s="484"/>
      <c r="AQ18" s="484"/>
      <c r="AR18" s="484"/>
      <c r="AS18" s="484"/>
      <c r="AT18" s="484"/>
      <c r="AU18" s="484"/>
      <c r="AV18" s="484"/>
      <c r="AW18" s="484"/>
      <c r="AX18" s="484"/>
      <c r="AY18" s="484"/>
      <c r="AZ18" s="484"/>
      <c r="BA18" s="484"/>
      <c r="BB18" s="484"/>
      <c r="BC18" s="484"/>
      <c r="BD18" s="484"/>
      <c r="BE18" s="484"/>
      <c r="BF18" s="484"/>
      <c r="BG18" s="484"/>
      <c r="BH18" s="484"/>
      <c r="BI18" s="484"/>
      <c r="BJ18" s="484"/>
      <c r="BK18" s="484"/>
      <c r="BL18" s="484"/>
      <c r="BM18" s="484"/>
      <c r="BN18" s="484"/>
      <c r="BO18" s="484"/>
      <c r="BP18" s="484"/>
      <c r="BQ18" s="484"/>
      <c r="BR18" s="484"/>
      <c r="BS18" s="484"/>
      <c r="BT18" s="484"/>
      <c r="BU18" s="484"/>
      <c r="BV18" s="484"/>
      <c r="BW18" s="484"/>
      <c r="BX18" s="484"/>
      <c r="BY18" s="484"/>
      <c r="BZ18" s="484"/>
      <c r="CA18" s="484"/>
      <c r="CB18" s="484"/>
      <c r="CC18" s="484"/>
      <c r="CD18" s="484"/>
      <c r="CE18" s="484"/>
      <c r="CF18" s="484"/>
      <c r="CG18" s="484"/>
      <c r="CH18" s="484"/>
      <c r="CI18" s="484"/>
      <c r="CJ18" s="484"/>
      <c r="CK18" s="484"/>
      <c r="CL18" s="484"/>
      <c r="CM18" s="484"/>
      <c r="CN18" s="484"/>
      <c r="CO18" s="484"/>
      <c r="CP18" s="484"/>
      <c r="CQ18" s="484"/>
      <c r="CR18" s="484"/>
      <c r="CS18" s="484"/>
      <c r="CT18" s="484"/>
      <c r="CU18" s="484"/>
      <c r="CV18" s="484"/>
      <c r="CW18" s="484"/>
      <c r="CX18" s="484"/>
      <c r="CY18" s="484"/>
      <c r="CZ18" s="484"/>
      <c r="DA18" s="484"/>
      <c r="DB18" s="484"/>
      <c r="DC18" s="484"/>
      <c r="DD18" s="484"/>
      <c r="DE18" s="484"/>
      <c r="DF18" s="484"/>
      <c r="DG18" s="484"/>
      <c r="DH18" s="484"/>
      <c r="DI18" s="484"/>
      <c r="DJ18" s="484"/>
      <c r="DK18" s="484"/>
      <c r="DL18" s="484"/>
      <c r="DM18" s="484"/>
      <c r="DN18" s="484"/>
      <c r="DO18" s="484"/>
      <c r="DP18" s="484"/>
      <c r="DQ18" s="484"/>
      <c r="DR18" s="484"/>
      <c r="DS18" s="484">
        <f t="shared" si="1"/>
        <v>0</v>
      </c>
      <c r="DT18" s="484">
        <f t="shared" si="2"/>
        <v>0</v>
      </c>
      <c r="DU18" s="484">
        <f t="shared" si="3"/>
        <v>0</v>
      </c>
      <c r="DV18" s="484">
        <f t="shared" si="0"/>
        <v>0</v>
      </c>
      <c r="DW18" s="484">
        <f t="shared" si="4"/>
        <v>0</v>
      </c>
      <c r="DX18" s="484">
        <f t="shared" si="5"/>
        <v>0</v>
      </c>
      <c r="DY18" s="484">
        <f t="shared" si="6"/>
        <v>0</v>
      </c>
      <c r="DZ18" s="484">
        <f t="shared" si="7"/>
        <v>0</v>
      </c>
      <c r="EA18" s="484">
        <f t="shared" si="8"/>
        <v>0</v>
      </c>
      <c r="EB18" s="484">
        <f t="shared" si="9"/>
        <v>0</v>
      </c>
    </row>
    <row r="19" spans="1:132" s="485" customFormat="1" ht="18" customHeight="1" x14ac:dyDescent="0.2">
      <c r="A19" s="482" t="s">
        <v>329</v>
      </c>
      <c r="B19" s="483" t="s">
        <v>863</v>
      </c>
      <c r="C19" s="484"/>
      <c r="D19" s="484"/>
      <c r="E19" s="484"/>
      <c r="F19" s="484"/>
      <c r="G19" s="484"/>
      <c r="H19" s="484"/>
      <c r="I19" s="484"/>
      <c r="J19" s="484"/>
      <c r="K19" s="484"/>
      <c r="L19" s="484"/>
      <c r="M19" s="484"/>
      <c r="N19" s="484"/>
      <c r="O19" s="484"/>
      <c r="P19" s="484"/>
      <c r="Q19" s="484"/>
      <c r="R19" s="484"/>
      <c r="S19" s="484"/>
      <c r="T19" s="484"/>
      <c r="U19" s="484"/>
      <c r="V19" s="484"/>
      <c r="W19" s="484"/>
      <c r="X19" s="484"/>
      <c r="Y19" s="484"/>
      <c r="Z19" s="484"/>
      <c r="AA19" s="484"/>
      <c r="AB19" s="484"/>
      <c r="AC19" s="484"/>
      <c r="AD19" s="484"/>
      <c r="AE19" s="484"/>
      <c r="AF19" s="484"/>
      <c r="AG19" s="484"/>
      <c r="AH19" s="484"/>
      <c r="AI19" s="484"/>
      <c r="AJ19" s="484"/>
      <c r="AK19" s="484"/>
      <c r="AL19" s="484"/>
      <c r="AM19" s="484"/>
      <c r="AN19" s="484"/>
      <c r="AO19" s="484"/>
      <c r="AP19" s="484"/>
      <c r="AQ19" s="484"/>
      <c r="AR19" s="484"/>
      <c r="AS19" s="484"/>
      <c r="AT19" s="484"/>
      <c r="AU19" s="484"/>
      <c r="AV19" s="484"/>
      <c r="AW19" s="484"/>
      <c r="AX19" s="484"/>
      <c r="AY19" s="484"/>
      <c r="AZ19" s="484"/>
      <c r="BA19" s="484"/>
      <c r="BB19" s="484"/>
      <c r="BC19" s="484"/>
      <c r="BD19" s="484"/>
      <c r="BE19" s="484"/>
      <c r="BF19" s="484"/>
      <c r="BG19" s="484"/>
      <c r="BH19" s="484"/>
      <c r="BI19" s="484"/>
      <c r="BJ19" s="484"/>
      <c r="BK19" s="484"/>
      <c r="BL19" s="484"/>
      <c r="BM19" s="484"/>
      <c r="BN19" s="484"/>
      <c r="BO19" s="484"/>
      <c r="BP19" s="484"/>
      <c r="BQ19" s="484"/>
      <c r="BR19" s="484"/>
      <c r="BS19" s="484"/>
      <c r="BT19" s="484"/>
      <c r="BU19" s="484"/>
      <c r="BV19" s="484"/>
      <c r="BW19" s="484"/>
      <c r="BX19" s="484"/>
      <c r="BY19" s="484"/>
      <c r="BZ19" s="484"/>
      <c r="CA19" s="484"/>
      <c r="CB19" s="484"/>
      <c r="CC19" s="484"/>
      <c r="CD19" s="484"/>
      <c r="CE19" s="484"/>
      <c r="CF19" s="484"/>
      <c r="CG19" s="484"/>
      <c r="CH19" s="484"/>
      <c r="CI19" s="484"/>
      <c r="CJ19" s="484"/>
      <c r="CK19" s="484"/>
      <c r="CL19" s="484"/>
      <c r="CM19" s="484"/>
      <c r="CN19" s="484"/>
      <c r="CO19" s="484"/>
      <c r="CP19" s="484"/>
      <c r="CQ19" s="484"/>
      <c r="CR19" s="484"/>
      <c r="CS19" s="484"/>
      <c r="CT19" s="484"/>
      <c r="CU19" s="484"/>
      <c r="CV19" s="484"/>
      <c r="CW19" s="484"/>
      <c r="CX19" s="484"/>
      <c r="CY19" s="484"/>
      <c r="CZ19" s="484"/>
      <c r="DA19" s="484"/>
      <c r="DB19" s="484"/>
      <c r="DC19" s="484"/>
      <c r="DD19" s="484"/>
      <c r="DE19" s="484"/>
      <c r="DF19" s="484"/>
      <c r="DG19" s="484"/>
      <c r="DH19" s="484"/>
      <c r="DI19" s="484"/>
      <c r="DJ19" s="484"/>
      <c r="DK19" s="484"/>
      <c r="DL19" s="484"/>
      <c r="DM19" s="484"/>
      <c r="DN19" s="484"/>
      <c r="DO19" s="484"/>
      <c r="DP19" s="484"/>
      <c r="DQ19" s="484"/>
      <c r="DR19" s="484"/>
      <c r="DS19" s="484">
        <f t="shared" si="1"/>
        <v>0</v>
      </c>
      <c r="DT19" s="484">
        <f t="shared" si="2"/>
        <v>0</v>
      </c>
      <c r="DU19" s="484">
        <f t="shared" si="3"/>
        <v>0</v>
      </c>
      <c r="DV19" s="484">
        <f t="shared" si="0"/>
        <v>0</v>
      </c>
      <c r="DW19" s="484">
        <f t="shared" si="4"/>
        <v>0</v>
      </c>
      <c r="DX19" s="484">
        <f t="shared" si="5"/>
        <v>0</v>
      </c>
      <c r="DY19" s="484">
        <f t="shared" si="6"/>
        <v>0</v>
      </c>
      <c r="DZ19" s="484">
        <f t="shared" si="7"/>
        <v>0</v>
      </c>
      <c r="EA19" s="484">
        <f t="shared" si="8"/>
        <v>0</v>
      </c>
      <c r="EB19" s="484">
        <f t="shared" si="9"/>
        <v>0</v>
      </c>
    </row>
    <row r="20" spans="1:132" s="485" customFormat="1" ht="18" customHeight="1" x14ac:dyDescent="0.2">
      <c r="A20" s="482" t="s">
        <v>330</v>
      </c>
      <c r="B20" s="483" t="s">
        <v>864</v>
      </c>
      <c r="C20" s="484"/>
      <c r="D20" s="484"/>
      <c r="E20" s="484"/>
      <c r="F20" s="484"/>
      <c r="G20" s="484"/>
      <c r="H20" s="484"/>
      <c r="I20" s="484"/>
      <c r="J20" s="484"/>
      <c r="K20" s="484"/>
      <c r="L20" s="484"/>
      <c r="M20" s="484"/>
      <c r="N20" s="484"/>
      <c r="O20" s="484"/>
      <c r="P20" s="484"/>
      <c r="Q20" s="484"/>
      <c r="R20" s="484"/>
      <c r="S20" s="484"/>
      <c r="T20" s="484"/>
      <c r="U20" s="484"/>
      <c r="V20" s="484"/>
      <c r="W20" s="484"/>
      <c r="X20" s="484"/>
      <c r="Y20" s="484"/>
      <c r="Z20" s="484"/>
      <c r="AA20" s="484"/>
      <c r="AB20" s="484"/>
      <c r="AC20" s="484"/>
      <c r="AD20" s="484"/>
      <c r="AE20" s="484"/>
      <c r="AF20" s="484"/>
      <c r="AG20" s="484"/>
      <c r="AH20" s="484"/>
      <c r="AI20" s="484"/>
      <c r="AJ20" s="484"/>
      <c r="AK20" s="484"/>
      <c r="AL20" s="484"/>
      <c r="AM20" s="484"/>
      <c r="AN20" s="484"/>
      <c r="AO20" s="484"/>
      <c r="AP20" s="484"/>
      <c r="AQ20" s="484"/>
      <c r="AR20" s="484"/>
      <c r="AS20" s="484"/>
      <c r="AT20" s="484"/>
      <c r="AU20" s="484"/>
      <c r="AV20" s="484"/>
      <c r="AW20" s="484"/>
      <c r="AX20" s="484"/>
      <c r="AY20" s="484"/>
      <c r="AZ20" s="484"/>
      <c r="BA20" s="484"/>
      <c r="BB20" s="484"/>
      <c r="BC20" s="484"/>
      <c r="BD20" s="484"/>
      <c r="BE20" s="484"/>
      <c r="BF20" s="484"/>
      <c r="BG20" s="484"/>
      <c r="BH20" s="484"/>
      <c r="BI20" s="484"/>
      <c r="BJ20" s="484"/>
      <c r="BK20" s="484"/>
      <c r="BL20" s="484"/>
      <c r="BM20" s="484"/>
      <c r="BN20" s="484"/>
      <c r="BO20" s="484"/>
      <c r="BP20" s="484"/>
      <c r="BQ20" s="484"/>
      <c r="BR20" s="484"/>
      <c r="BS20" s="484"/>
      <c r="BT20" s="484"/>
      <c r="BU20" s="484"/>
      <c r="BV20" s="484"/>
      <c r="BW20" s="484"/>
      <c r="BX20" s="484"/>
      <c r="BY20" s="484"/>
      <c r="BZ20" s="484"/>
      <c r="CA20" s="484"/>
      <c r="CB20" s="484"/>
      <c r="CC20" s="484"/>
      <c r="CD20" s="484"/>
      <c r="CE20" s="484"/>
      <c r="CF20" s="484"/>
      <c r="CG20" s="484"/>
      <c r="CH20" s="484"/>
      <c r="CI20" s="484"/>
      <c r="CJ20" s="484"/>
      <c r="CK20" s="484"/>
      <c r="CL20" s="484"/>
      <c r="CM20" s="484"/>
      <c r="CN20" s="484"/>
      <c r="CO20" s="484"/>
      <c r="CP20" s="484"/>
      <c r="CQ20" s="484"/>
      <c r="CR20" s="484"/>
      <c r="CS20" s="484"/>
      <c r="CT20" s="484"/>
      <c r="CU20" s="484"/>
      <c r="CV20" s="484"/>
      <c r="CW20" s="484"/>
      <c r="CX20" s="484"/>
      <c r="CY20" s="484"/>
      <c r="CZ20" s="484"/>
      <c r="DA20" s="484"/>
      <c r="DB20" s="484"/>
      <c r="DC20" s="484"/>
      <c r="DD20" s="484"/>
      <c r="DE20" s="484"/>
      <c r="DF20" s="484"/>
      <c r="DG20" s="484"/>
      <c r="DH20" s="484"/>
      <c r="DI20" s="484"/>
      <c r="DJ20" s="484"/>
      <c r="DK20" s="484"/>
      <c r="DL20" s="484"/>
      <c r="DM20" s="484"/>
      <c r="DN20" s="484"/>
      <c r="DO20" s="484"/>
      <c r="DP20" s="484"/>
      <c r="DQ20" s="484"/>
      <c r="DR20" s="484"/>
      <c r="DS20" s="484">
        <f t="shared" si="1"/>
        <v>0</v>
      </c>
      <c r="DT20" s="484">
        <f t="shared" si="2"/>
        <v>0</v>
      </c>
      <c r="DU20" s="484">
        <f t="shared" si="3"/>
        <v>0</v>
      </c>
      <c r="DV20" s="484">
        <f t="shared" si="0"/>
        <v>0</v>
      </c>
      <c r="DW20" s="484">
        <f t="shared" si="4"/>
        <v>0</v>
      </c>
      <c r="DX20" s="484">
        <f t="shared" si="5"/>
        <v>0</v>
      </c>
      <c r="DY20" s="484">
        <f t="shared" si="6"/>
        <v>0</v>
      </c>
      <c r="DZ20" s="484">
        <f t="shared" si="7"/>
        <v>0</v>
      </c>
      <c r="EA20" s="484">
        <f t="shared" si="8"/>
        <v>0</v>
      </c>
      <c r="EB20" s="484">
        <f t="shared" si="9"/>
        <v>0</v>
      </c>
    </row>
    <row r="21" spans="1:132" s="485" customFormat="1" ht="18" customHeight="1" x14ac:dyDescent="0.2">
      <c r="A21" s="482" t="s">
        <v>331</v>
      </c>
      <c r="B21" s="483" t="s">
        <v>865</v>
      </c>
      <c r="C21" s="484"/>
      <c r="D21" s="484"/>
      <c r="E21" s="484"/>
      <c r="F21" s="484"/>
      <c r="G21" s="484"/>
      <c r="H21" s="484"/>
      <c r="I21" s="484"/>
      <c r="J21" s="484"/>
      <c r="K21" s="484"/>
      <c r="L21" s="484"/>
      <c r="M21" s="484"/>
      <c r="N21" s="484"/>
      <c r="O21" s="484"/>
      <c r="P21" s="484"/>
      <c r="Q21" s="484"/>
      <c r="R21" s="484"/>
      <c r="S21" s="484"/>
      <c r="T21" s="484"/>
      <c r="U21" s="484"/>
      <c r="V21" s="484"/>
      <c r="W21" s="484"/>
      <c r="X21" s="484"/>
      <c r="Y21" s="484"/>
      <c r="Z21" s="484"/>
      <c r="AA21" s="484"/>
      <c r="AB21" s="484"/>
      <c r="AC21" s="484"/>
      <c r="AD21" s="484"/>
      <c r="AE21" s="484"/>
      <c r="AF21" s="484"/>
      <c r="AG21" s="484"/>
      <c r="AH21" s="484"/>
      <c r="AI21" s="484"/>
      <c r="AJ21" s="484"/>
      <c r="AK21" s="484"/>
      <c r="AL21" s="484"/>
      <c r="AM21" s="484"/>
      <c r="AN21" s="484"/>
      <c r="AO21" s="484"/>
      <c r="AP21" s="484"/>
      <c r="AQ21" s="484"/>
      <c r="AR21" s="484"/>
      <c r="AS21" s="484"/>
      <c r="AT21" s="484"/>
      <c r="AU21" s="484"/>
      <c r="AV21" s="484"/>
      <c r="AW21" s="484"/>
      <c r="AX21" s="484"/>
      <c r="AY21" s="484"/>
      <c r="AZ21" s="484"/>
      <c r="BA21" s="484"/>
      <c r="BB21" s="484"/>
      <c r="BC21" s="484"/>
      <c r="BD21" s="484"/>
      <c r="BE21" s="484"/>
      <c r="BF21" s="484"/>
      <c r="BG21" s="484"/>
      <c r="BH21" s="484"/>
      <c r="BI21" s="484"/>
      <c r="BJ21" s="484"/>
      <c r="BK21" s="484"/>
      <c r="BL21" s="484"/>
      <c r="BM21" s="484"/>
      <c r="BN21" s="484"/>
      <c r="BO21" s="484"/>
      <c r="BP21" s="484"/>
      <c r="BQ21" s="484"/>
      <c r="BR21" s="484"/>
      <c r="BS21" s="484"/>
      <c r="BT21" s="484"/>
      <c r="BU21" s="484"/>
      <c r="BV21" s="484"/>
      <c r="BW21" s="484"/>
      <c r="BX21" s="484"/>
      <c r="BY21" s="484"/>
      <c r="BZ21" s="484"/>
      <c r="CA21" s="484"/>
      <c r="CB21" s="484"/>
      <c r="CC21" s="484"/>
      <c r="CD21" s="484"/>
      <c r="CE21" s="484"/>
      <c r="CF21" s="484"/>
      <c r="CG21" s="484"/>
      <c r="CH21" s="484"/>
      <c r="CI21" s="484"/>
      <c r="CJ21" s="484"/>
      <c r="CK21" s="484"/>
      <c r="CL21" s="484"/>
      <c r="CM21" s="484"/>
      <c r="CN21" s="484"/>
      <c r="CO21" s="484"/>
      <c r="CP21" s="484"/>
      <c r="CQ21" s="484"/>
      <c r="CR21" s="484"/>
      <c r="CS21" s="484"/>
      <c r="CT21" s="484"/>
      <c r="CU21" s="484"/>
      <c r="CV21" s="484"/>
      <c r="CW21" s="484"/>
      <c r="CX21" s="484"/>
      <c r="CY21" s="484"/>
      <c r="CZ21" s="484"/>
      <c r="DA21" s="484"/>
      <c r="DB21" s="484"/>
      <c r="DC21" s="484"/>
      <c r="DD21" s="484"/>
      <c r="DE21" s="484"/>
      <c r="DF21" s="484"/>
      <c r="DG21" s="484"/>
      <c r="DH21" s="484"/>
      <c r="DI21" s="484"/>
      <c r="DJ21" s="484"/>
      <c r="DK21" s="484"/>
      <c r="DL21" s="484"/>
      <c r="DM21" s="484"/>
      <c r="DN21" s="484"/>
      <c r="DO21" s="484"/>
      <c r="DP21" s="484"/>
      <c r="DQ21" s="484"/>
      <c r="DR21" s="484"/>
      <c r="DS21" s="484">
        <f t="shared" si="1"/>
        <v>0</v>
      </c>
      <c r="DT21" s="484">
        <f t="shared" si="2"/>
        <v>0</v>
      </c>
      <c r="DU21" s="484">
        <f t="shared" si="3"/>
        <v>0</v>
      </c>
      <c r="DV21" s="484">
        <f t="shared" si="0"/>
        <v>0</v>
      </c>
      <c r="DW21" s="484">
        <f t="shared" si="4"/>
        <v>0</v>
      </c>
      <c r="DX21" s="484">
        <f t="shared" si="5"/>
        <v>0</v>
      </c>
      <c r="DY21" s="484">
        <f t="shared" si="6"/>
        <v>0</v>
      </c>
      <c r="DZ21" s="484">
        <f t="shared" si="7"/>
        <v>0</v>
      </c>
      <c r="EA21" s="484">
        <f t="shared" si="8"/>
        <v>0</v>
      </c>
      <c r="EB21" s="484">
        <f t="shared" si="9"/>
        <v>0</v>
      </c>
    </row>
    <row r="22" spans="1:132" s="485" customFormat="1" ht="18" customHeight="1" x14ac:dyDescent="0.2">
      <c r="A22" s="482" t="s">
        <v>866</v>
      </c>
      <c r="B22" s="483" t="s">
        <v>874</v>
      </c>
      <c r="C22" s="484"/>
      <c r="D22" s="484"/>
      <c r="E22" s="484"/>
      <c r="F22" s="484"/>
      <c r="G22" s="484"/>
      <c r="H22" s="484"/>
      <c r="I22" s="484"/>
      <c r="J22" s="484"/>
      <c r="K22" s="484"/>
      <c r="L22" s="484"/>
      <c r="M22" s="484"/>
      <c r="N22" s="484"/>
      <c r="O22" s="484"/>
      <c r="P22" s="484"/>
      <c r="Q22" s="484"/>
      <c r="R22" s="484"/>
      <c r="S22" s="484"/>
      <c r="T22" s="484"/>
      <c r="U22" s="484"/>
      <c r="V22" s="484"/>
      <c r="W22" s="484"/>
      <c r="X22" s="484"/>
      <c r="Y22" s="484"/>
      <c r="Z22" s="484"/>
      <c r="AA22" s="484"/>
      <c r="AB22" s="484"/>
      <c r="AC22" s="484"/>
      <c r="AD22" s="484"/>
      <c r="AE22" s="484"/>
      <c r="AF22" s="484"/>
      <c r="AG22" s="484"/>
      <c r="AH22" s="484"/>
      <c r="AI22" s="484"/>
      <c r="AJ22" s="484"/>
      <c r="AK22" s="484"/>
      <c r="AL22" s="484"/>
      <c r="AM22" s="484"/>
      <c r="AN22" s="484"/>
      <c r="AO22" s="484"/>
      <c r="AP22" s="484"/>
      <c r="AQ22" s="484"/>
      <c r="AR22" s="484"/>
      <c r="AS22" s="484"/>
      <c r="AT22" s="484"/>
      <c r="AU22" s="484"/>
      <c r="AV22" s="484"/>
      <c r="AW22" s="484"/>
      <c r="AX22" s="484"/>
      <c r="AY22" s="484"/>
      <c r="AZ22" s="484"/>
      <c r="BA22" s="484"/>
      <c r="BB22" s="484"/>
      <c r="BC22" s="484"/>
      <c r="BD22" s="484"/>
      <c r="BE22" s="484"/>
      <c r="BF22" s="484"/>
      <c r="BG22" s="484"/>
      <c r="BH22" s="484"/>
      <c r="BI22" s="484"/>
      <c r="BJ22" s="484"/>
      <c r="BK22" s="484"/>
      <c r="BL22" s="484"/>
      <c r="BM22" s="484"/>
      <c r="BN22" s="484"/>
      <c r="BO22" s="484"/>
      <c r="BP22" s="484"/>
      <c r="BQ22" s="484"/>
      <c r="BR22" s="484"/>
      <c r="BS22" s="484"/>
      <c r="BT22" s="484"/>
      <c r="BU22" s="484"/>
      <c r="BV22" s="484"/>
      <c r="BW22" s="484"/>
      <c r="BX22" s="484"/>
      <c r="BY22" s="484"/>
      <c r="BZ22" s="484"/>
      <c r="CA22" s="484"/>
      <c r="CB22" s="484"/>
      <c r="CC22" s="484"/>
      <c r="CD22" s="484"/>
      <c r="CE22" s="484"/>
      <c r="CF22" s="484"/>
      <c r="CG22" s="484"/>
      <c r="CH22" s="484"/>
      <c r="CI22" s="484"/>
      <c r="CJ22" s="484"/>
      <c r="CK22" s="484"/>
      <c r="CL22" s="484"/>
      <c r="CM22" s="484"/>
      <c r="CN22" s="484"/>
      <c r="CO22" s="484"/>
      <c r="CP22" s="484"/>
      <c r="CQ22" s="484"/>
      <c r="CR22" s="484"/>
      <c r="CS22" s="484"/>
      <c r="CT22" s="484"/>
      <c r="CU22" s="484"/>
      <c r="CV22" s="484"/>
      <c r="CW22" s="484"/>
      <c r="CX22" s="484"/>
      <c r="CY22" s="484"/>
      <c r="CZ22" s="484"/>
      <c r="DA22" s="484"/>
      <c r="DB22" s="484"/>
      <c r="DC22" s="484"/>
      <c r="DD22" s="484"/>
      <c r="DE22" s="484"/>
      <c r="DF22" s="484"/>
      <c r="DG22" s="484"/>
      <c r="DH22" s="484"/>
      <c r="DI22" s="484"/>
      <c r="DJ22" s="484"/>
      <c r="DK22" s="484"/>
      <c r="DL22" s="484"/>
      <c r="DM22" s="484"/>
      <c r="DN22" s="484"/>
      <c r="DO22" s="484"/>
      <c r="DP22" s="484"/>
      <c r="DQ22" s="484"/>
      <c r="DR22" s="484"/>
      <c r="DS22" s="484">
        <f t="shared" si="1"/>
        <v>0</v>
      </c>
      <c r="DT22" s="484">
        <f t="shared" si="2"/>
        <v>0</v>
      </c>
      <c r="DU22" s="484">
        <f t="shared" si="3"/>
        <v>0</v>
      </c>
      <c r="DV22" s="484">
        <f t="shared" si="0"/>
        <v>0</v>
      </c>
      <c r="DW22" s="484">
        <f t="shared" si="4"/>
        <v>0</v>
      </c>
      <c r="DX22" s="484">
        <f t="shared" si="5"/>
        <v>0</v>
      </c>
      <c r="DY22" s="484">
        <f t="shared" si="6"/>
        <v>0</v>
      </c>
      <c r="DZ22" s="484">
        <f t="shared" si="7"/>
        <v>0</v>
      </c>
      <c r="EA22" s="484">
        <f t="shared" si="8"/>
        <v>0</v>
      </c>
      <c r="EB22" s="484">
        <f t="shared" si="9"/>
        <v>0</v>
      </c>
    </row>
    <row r="23" spans="1:132" s="485" customFormat="1" ht="18" customHeight="1" x14ac:dyDescent="0.2">
      <c r="A23" s="482" t="s">
        <v>519</v>
      </c>
      <c r="B23" s="483" t="s">
        <v>867</v>
      </c>
      <c r="C23" s="484"/>
      <c r="D23" s="484"/>
      <c r="E23" s="484"/>
      <c r="F23" s="484"/>
      <c r="G23" s="484"/>
      <c r="H23" s="484"/>
      <c r="I23" s="484"/>
      <c r="J23" s="484"/>
      <c r="K23" s="484"/>
      <c r="L23" s="484"/>
      <c r="M23" s="484"/>
      <c r="N23" s="484"/>
      <c r="O23" s="484"/>
      <c r="P23" s="484"/>
      <c r="Q23" s="484"/>
      <c r="R23" s="484"/>
      <c r="S23" s="484"/>
      <c r="T23" s="484"/>
      <c r="U23" s="484"/>
      <c r="V23" s="484"/>
      <c r="W23" s="484"/>
      <c r="X23" s="484"/>
      <c r="Y23" s="484"/>
      <c r="Z23" s="484"/>
      <c r="AA23" s="484"/>
      <c r="AB23" s="484"/>
      <c r="AC23" s="484"/>
      <c r="AD23" s="484"/>
      <c r="AE23" s="484"/>
      <c r="AF23" s="484"/>
      <c r="AG23" s="484"/>
      <c r="AH23" s="484"/>
      <c r="AI23" s="484"/>
      <c r="AJ23" s="484"/>
      <c r="AK23" s="484"/>
      <c r="AL23" s="484"/>
      <c r="AM23" s="484"/>
      <c r="AN23" s="484"/>
      <c r="AO23" s="484"/>
      <c r="AP23" s="484"/>
      <c r="AQ23" s="484"/>
      <c r="AR23" s="484"/>
      <c r="AS23" s="484"/>
      <c r="AT23" s="484"/>
      <c r="AU23" s="484"/>
      <c r="AV23" s="484"/>
      <c r="AW23" s="484"/>
      <c r="AX23" s="484"/>
      <c r="AY23" s="484"/>
      <c r="AZ23" s="484"/>
      <c r="BA23" s="484"/>
      <c r="BB23" s="484"/>
      <c r="BC23" s="484"/>
      <c r="BD23" s="484"/>
      <c r="BE23" s="484"/>
      <c r="BF23" s="484"/>
      <c r="BG23" s="484"/>
      <c r="BH23" s="484"/>
      <c r="BI23" s="484"/>
      <c r="BJ23" s="484"/>
      <c r="BK23" s="484"/>
      <c r="BL23" s="484"/>
      <c r="BM23" s="484"/>
      <c r="BN23" s="484"/>
      <c r="BO23" s="484"/>
      <c r="BP23" s="484"/>
      <c r="BQ23" s="484"/>
      <c r="BR23" s="484"/>
      <c r="BS23" s="484"/>
      <c r="BT23" s="484"/>
      <c r="BU23" s="484"/>
      <c r="BV23" s="484"/>
      <c r="BW23" s="484"/>
      <c r="BX23" s="484"/>
      <c r="BY23" s="484"/>
      <c r="BZ23" s="484"/>
      <c r="CA23" s="484"/>
      <c r="CB23" s="484"/>
      <c r="CC23" s="484"/>
      <c r="CD23" s="484"/>
      <c r="CE23" s="484"/>
      <c r="CF23" s="484"/>
      <c r="CG23" s="484"/>
      <c r="CH23" s="484"/>
      <c r="CI23" s="484"/>
      <c r="CJ23" s="484"/>
      <c r="CK23" s="484"/>
      <c r="CL23" s="484"/>
      <c r="CM23" s="484"/>
      <c r="CN23" s="484"/>
      <c r="CO23" s="484"/>
      <c r="CP23" s="484"/>
      <c r="CQ23" s="484"/>
      <c r="CR23" s="484"/>
      <c r="CS23" s="484"/>
      <c r="CT23" s="484"/>
      <c r="CU23" s="484"/>
      <c r="CV23" s="484"/>
      <c r="CW23" s="484"/>
      <c r="CX23" s="484"/>
      <c r="CY23" s="484"/>
      <c r="CZ23" s="484"/>
      <c r="DA23" s="484"/>
      <c r="DB23" s="484"/>
      <c r="DC23" s="484"/>
      <c r="DD23" s="484"/>
      <c r="DE23" s="484"/>
      <c r="DF23" s="484"/>
      <c r="DG23" s="484"/>
      <c r="DH23" s="484"/>
      <c r="DI23" s="484"/>
      <c r="DJ23" s="484"/>
      <c r="DK23" s="484"/>
      <c r="DL23" s="484"/>
      <c r="DM23" s="484"/>
      <c r="DN23" s="484"/>
      <c r="DO23" s="484"/>
      <c r="DP23" s="484"/>
      <c r="DQ23" s="484"/>
      <c r="DR23" s="484"/>
      <c r="DS23" s="484">
        <f t="shared" si="1"/>
        <v>0</v>
      </c>
      <c r="DT23" s="484">
        <f t="shared" si="2"/>
        <v>0</v>
      </c>
      <c r="DU23" s="484">
        <f t="shared" si="3"/>
        <v>0</v>
      </c>
      <c r="DV23" s="484">
        <f t="shared" si="0"/>
        <v>0</v>
      </c>
      <c r="DW23" s="484">
        <f t="shared" si="4"/>
        <v>0</v>
      </c>
      <c r="DX23" s="484">
        <f t="shared" si="5"/>
        <v>0</v>
      </c>
      <c r="DY23" s="484">
        <f t="shared" si="6"/>
        <v>0</v>
      </c>
      <c r="DZ23" s="484">
        <f t="shared" si="7"/>
        <v>0</v>
      </c>
      <c r="EA23" s="484">
        <f t="shared" si="8"/>
        <v>0</v>
      </c>
      <c r="EB23" s="484">
        <f t="shared" si="9"/>
        <v>0</v>
      </c>
    </row>
    <row r="24" spans="1:132" s="485" customFormat="1" ht="18" customHeight="1" x14ac:dyDescent="0.2">
      <c r="A24" s="482" t="s">
        <v>520</v>
      </c>
      <c r="B24" s="483" t="s">
        <v>868</v>
      </c>
      <c r="C24" s="484"/>
      <c r="D24" s="484"/>
      <c r="E24" s="484"/>
      <c r="F24" s="484"/>
      <c r="G24" s="484"/>
      <c r="H24" s="484"/>
      <c r="I24" s="484"/>
      <c r="J24" s="484"/>
      <c r="K24" s="484"/>
      <c r="L24" s="484"/>
      <c r="M24" s="484"/>
      <c r="N24" s="484"/>
      <c r="O24" s="484"/>
      <c r="P24" s="484"/>
      <c r="Q24" s="484"/>
      <c r="R24" s="484"/>
      <c r="S24" s="484"/>
      <c r="T24" s="484"/>
      <c r="U24" s="484"/>
      <c r="V24" s="484"/>
      <c r="W24" s="484"/>
      <c r="X24" s="484"/>
      <c r="Y24" s="484"/>
      <c r="Z24" s="484"/>
      <c r="AA24" s="484"/>
      <c r="AB24" s="484"/>
      <c r="AC24" s="484"/>
      <c r="AD24" s="484"/>
      <c r="AE24" s="484"/>
      <c r="AF24" s="484"/>
      <c r="AG24" s="484"/>
      <c r="AH24" s="484"/>
      <c r="AI24" s="484"/>
      <c r="AJ24" s="484"/>
      <c r="AK24" s="484"/>
      <c r="AL24" s="484"/>
      <c r="AM24" s="484"/>
      <c r="AN24" s="484"/>
      <c r="AO24" s="484"/>
      <c r="AP24" s="484"/>
      <c r="AQ24" s="484"/>
      <c r="AR24" s="484"/>
      <c r="AS24" s="484"/>
      <c r="AT24" s="484"/>
      <c r="AU24" s="484"/>
      <c r="AV24" s="484"/>
      <c r="AW24" s="484"/>
      <c r="AX24" s="484"/>
      <c r="AY24" s="484"/>
      <c r="AZ24" s="484"/>
      <c r="BA24" s="484"/>
      <c r="BB24" s="484"/>
      <c r="BC24" s="484"/>
      <c r="BD24" s="484"/>
      <c r="BE24" s="484"/>
      <c r="BF24" s="484"/>
      <c r="BG24" s="484"/>
      <c r="BH24" s="484"/>
      <c r="BI24" s="484"/>
      <c r="BJ24" s="484"/>
      <c r="BK24" s="484"/>
      <c r="BL24" s="484"/>
      <c r="BM24" s="484"/>
      <c r="BN24" s="484"/>
      <c r="BO24" s="484"/>
      <c r="BP24" s="484"/>
      <c r="BQ24" s="484"/>
      <c r="BR24" s="484"/>
      <c r="BS24" s="484"/>
      <c r="BT24" s="484"/>
      <c r="BU24" s="484"/>
      <c r="BV24" s="484"/>
      <c r="BW24" s="484"/>
      <c r="BX24" s="484"/>
      <c r="BY24" s="484"/>
      <c r="BZ24" s="484"/>
      <c r="CA24" s="484"/>
      <c r="CB24" s="484"/>
      <c r="CC24" s="484"/>
      <c r="CD24" s="484"/>
      <c r="CE24" s="484"/>
      <c r="CF24" s="484"/>
      <c r="CG24" s="484"/>
      <c r="CH24" s="484"/>
      <c r="CI24" s="484"/>
      <c r="CJ24" s="484"/>
      <c r="CK24" s="484"/>
      <c r="CL24" s="484"/>
      <c r="CM24" s="484"/>
      <c r="CN24" s="484"/>
      <c r="CO24" s="484"/>
      <c r="CP24" s="484"/>
      <c r="CQ24" s="484"/>
      <c r="CR24" s="484"/>
      <c r="CS24" s="484"/>
      <c r="CT24" s="484"/>
      <c r="CU24" s="484"/>
      <c r="CV24" s="484"/>
      <c r="CW24" s="484"/>
      <c r="CX24" s="484"/>
      <c r="CY24" s="484"/>
      <c r="CZ24" s="484"/>
      <c r="DA24" s="484"/>
      <c r="DB24" s="484"/>
      <c r="DC24" s="484"/>
      <c r="DD24" s="484"/>
      <c r="DE24" s="484"/>
      <c r="DF24" s="484"/>
      <c r="DG24" s="484"/>
      <c r="DH24" s="484"/>
      <c r="DI24" s="484"/>
      <c r="DJ24" s="484"/>
      <c r="DK24" s="484"/>
      <c r="DL24" s="484"/>
      <c r="DM24" s="484"/>
      <c r="DN24" s="484"/>
      <c r="DO24" s="484"/>
      <c r="DP24" s="484"/>
      <c r="DQ24" s="484"/>
      <c r="DR24" s="484"/>
      <c r="DS24" s="484">
        <f t="shared" si="1"/>
        <v>0</v>
      </c>
      <c r="DT24" s="484">
        <f t="shared" si="2"/>
        <v>0</v>
      </c>
      <c r="DU24" s="484">
        <f t="shared" si="3"/>
        <v>0</v>
      </c>
      <c r="DV24" s="484">
        <f t="shared" si="0"/>
        <v>0</v>
      </c>
      <c r="DW24" s="484">
        <f t="shared" si="4"/>
        <v>0</v>
      </c>
      <c r="DX24" s="484">
        <f t="shared" si="5"/>
        <v>0</v>
      </c>
      <c r="DY24" s="484">
        <f t="shared" si="6"/>
        <v>0</v>
      </c>
      <c r="DZ24" s="484">
        <f t="shared" si="7"/>
        <v>0</v>
      </c>
      <c r="EA24" s="484">
        <f t="shared" si="8"/>
        <v>0</v>
      </c>
      <c r="EB24" s="484">
        <f t="shared" si="9"/>
        <v>0</v>
      </c>
    </row>
    <row r="25" spans="1:132" s="485" customFormat="1" ht="18" customHeight="1" x14ac:dyDescent="0.2">
      <c r="A25" s="482" t="s">
        <v>521</v>
      </c>
      <c r="B25" s="483" t="s">
        <v>869</v>
      </c>
      <c r="C25" s="484"/>
      <c r="D25" s="484"/>
      <c r="E25" s="484"/>
      <c r="F25" s="484"/>
      <c r="G25" s="484"/>
      <c r="H25" s="484"/>
      <c r="I25" s="484"/>
      <c r="J25" s="484"/>
      <c r="K25" s="484"/>
      <c r="L25" s="484"/>
      <c r="M25" s="484"/>
      <c r="N25" s="484"/>
      <c r="O25" s="484"/>
      <c r="P25" s="484"/>
      <c r="Q25" s="484"/>
      <c r="R25" s="484"/>
      <c r="S25" s="484"/>
      <c r="T25" s="484"/>
      <c r="U25" s="484"/>
      <c r="V25" s="484"/>
      <c r="W25" s="484"/>
      <c r="X25" s="484"/>
      <c r="Y25" s="484"/>
      <c r="Z25" s="484"/>
      <c r="AA25" s="484"/>
      <c r="AB25" s="484"/>
      <c r="AC25" s="484"/>
      <c r="AD25" s="484"/>
      <c r="AE25" s="484"/>
      <c r="AF25" s="484"/>
      <c r="AG25" s="484"/>
      <c r="AH25" s="484"/>
      <c r="AI25" s="484"/>
      <c r="AJ25" s="484"/>
      <c r="AK25" s="484"/>
      <c r="AL25" s="484"/>
      <c r="AM25" s="484"/>
      <c r="AN25" s="484"/>
      <c r="AO25" s="484"/>
      <c r="AP25" s="484"/>
      <c r="AQ25" s="484"/>
      <c r="AR25" s="484"/>
      <c r="AS25" s="484"/>
      <c r="AT25" s="484"/>
      <c r="AU25" s="484"/>
      <c r="AV25" s="484"/>
      <c r="AW25" s="484"/>
      <c r="AX25" s="484"/>
      <c r="AY25" s="484"/>
      <c r="AZ25" s="484"/>
      <c r="BA25" s="484"/>
      <c r="BB25" s="484"/>
      <c r="BC25" s="484"/>
      <c r="BD25" s="484"/>
      <c r="BE25" s="484"/>
      <c r="BF25" s="484"/>
      <c r="BG25" s="484"/>
      <c r="BH25" s="484"/>
      <c r="BI25" s="484"/>
      <c r="BJ25" s="484"/>
      <c r="BK25" s="484"/>
      <c r="BL25" s="484"/>
      <c r="BM25" s="484"/>
      <c r="BN25" s="484"/>
      <c r="BO25" s="484"/>
      <c r="BP25" s="484"/>
      <c r="BQ25" s="484"/>
      <c r="BR25" s="484"/>
      <c r="BS25" s="484"/>
      <c r="BT25" s="484"/>
      <c r="BU25" s="484"/>
      <c r="BV25" s="484"/>
      <c r="BW25" s="484"/>
      <c r="BX25" s="484"/>
      <c r="BY25" s="484"/>
      <c r="BZ25" s="484"/>
      <c r="CA25" s="484"/>
      <c r="CB25" s="484"/>
      <c r="CC25" s="484"/>
      <c r="CD25" s="484"/>
      <c r="CE25" s="484"/>
      <c r="CF25" s="484"/>
      <c r="CG25" s="484"/>
      <c r="CH25" s="484"/>
      <c r="CI25" s="484"/>
      <c r="CJ25" s="484"/>
      <c r="CK25" s="484"/>
      <c r="CL25" s="484"/>
      <c r="CM25" s="484"/>
      <c r="CN25" s="484"/>
      <c r="CO25" s="484"/>
      <c r="CP25" s="484"/>
      <c r="CQ25" s="484"/>
      <c r="CR25" s="484"/>
      <c r="CS25" s="484"/>
      <c r="CT25" s="484"/>
      <c r="CU25" s="484"/>
      <c r="CV25" s="484"/>
      <c r="CW25" s="484"/>
      <c r="CX25" s="484"/>
      <c r="CY25" s="484"/>
      <c r="CZ25" s="484"/>
      <c r="DA25" s="484"/>
      <c r="DB25" s="484"/>
      <c r="DC25" s="484"/>
      <c r="DD25" s="484"/>
      <c r="DE25" s="484"/>
      <c r="DF25" s="484"/>
      <c r="DG25" s="484"/>
      <c r="DH25" s="484"/>
      <c r="DI25" s="484"/>
      <c r="DJ25" s="484"/>
      <c r="DK25" s="484"/>
      <c r="DL25" s="484"/>
      <c r="DM25" s="484"/>
      <c r="DN25" s="484"/>
      <c r="DO25" s="484"/>
      <c r="DP25" s="484"/>
      <c r="DQ25" s="484"/>
      <c r="DR25" s="484"/>
      <c r="DS25" s="484">
        <f t="shared" si="1"/>
        <v>0</v>
      </c>
      <c r="DT25" s="484">
        <f t="shared" si="2"/>
        <v>0</v>
      </c>
      <c r="DU25" s="484">
        <f t="shared" si="3"/>
        <v>0</v>
      </c>
      <c r="DV25" s="484">
        <f t="shared" si="0"/>
        <v>0</v>
      </c>
      <c r="DW25" s="484">
        <f t="shared" si="4"/>
        <v>0</v>
      </c>
      <c r="DX25" s="484">
        <f t="shared" si="5"/>
        <v>0</v>
      </c>
      <c r="DY25" s="484">
        <f t="shared" si="6"/>
        <v>0</v>
      </c>
      <c r="DZ25" s="484">
        <f t="shared" si="7"/>
        <v>0</v>
      </c>
      <c r="EA25" s="484">
        <f t="shared" si="8"/>
        <v>0</v>
      </c>
      <c r="EB25" s="484">
        <f t="shared" si="9"/>
        <v>0</v>
      </c>
    </row>
    <row r="26" spans="1:132" s="485" customFormat="1" ht="18" customHeight="1" x14ac:dyDescent="0.2">
      <c r="A26" s="482" t="s">
        <v>535</v>
      </c>
      <c r="B26" s="483" t="s">
        <v>870</v>
      </c>
      <c r="C26" s="484"/>
      <c r="D26" s="484"/>
      <c r="E26" s="484"/>
      <c r="F26" s="484"/>
      <c r="G26" s="484"/>
      <c r="H26" s="484"/>
      <c r="I26" s="484"/>
      <c r="J26" s="484"/>
      <c r="K26" s="484"/>
      <c r="L26" s="484"/>
      <c r="M26" s="484"/>
      <c r="N26" s="484"/>
      <c r="O26" s="484"/>
      <c r="P26" s="484"/>
      <c r="Q26" s="484"/>
      <c r="R26" s="484"/>
      <c r="S26" s="484"/>
      <c r="T26" s="484"/>
      <c r="U26" s="484"/>
      <c r="V26" s="484"/>
      <c r="W26" s="484"/>
      <c r="X26" s="484"/>
      <c r="Y26" s="484"/>
      <c r="Z26" s="484"/>
      <c r="AA26" s="484"/>
      <c r="AB26" s="484"/>
      <c r="AC26" s="484"/>
      <c r="AD26" s="484"/>
      <c r="AE26" s="484"/>
      <c r="AF26" s="484"/>
      <c r="AG26" s="484"/>
      <c r="AH26" s="484"/>
      <c r="AI26" s="484"/>
      <c r="AJ26" s="484"/>
      <c r="AK26" s="484"/>
      <c r="AL26" s="484"/>
      <c r="AM26" s="484"/>
      <c r="AN26" s="484"/>
      <c r="AO26" s="484"/>
      <c r="AP26" s="484"/>
      <c r="AQ26" s="484"/>
      <c r="AR26" s="484"/>
      <c r="AS26" s="484"/>
      <c r="AT26" s="484"/>
      <c r="AU26" s="484"/>
      <c r="AV26" s="484"/>
      <c r="AW26" s="484"/>
      <c r="AX26" s="484"/>
      <c r="AY26" s="484"/>
      <c r="AZ26" s="484"/>
      <c r="BA26" s="484"/>
      <c r="BB26" s="484"/>
      <c r="BC26" s="484"/>
      <c r="BD26" s="484"/>
      <c r="BE26" s="484"/>
      <c r="BF26" s="484"/>
      <c r="BG26" s="484"/>
      <c r="BH26" s="484"/>
      <c r="BI26" s="484"/>
      <c r="BJ26" s="484"/>
      <c r="BK26" s="484"/>
      <c r="BL26" s="484"/>
      <c r="BM26" s="484"/>
      <c r="BN26" s="484"/>
      <c r="BO26" s="484"/>
      <c r="BP26" s="484"/>
      <c r="BQ26" s="484"/>
      <c r="BR26" s="484"/>
      <c r="BS26" s="484"/>
      <c r="BT26" s="484"/>
      <c r="BU26" s="484"/>
      <c r="BV26" s="484"/>
      <c r="BW26" s="484"/>
      <c r="BX26" s="484"/>
      <c r="BY26" s="484"/>
      <c r="BZ26" s="484"/>
      <c r="CA26" s="484"/>
      <c r="CB26" s="484"/>
      <c r="CC26" s="484"/>
      <c r="CD26" s="484"/>
      <c r="CE26" s="484"/>
      <c r="CF26" s="484"/>
      <c r="CG26" s="484"/>
      <c r="CH26" s="484"/>
      <c r="CI26" s="484"/>
      <c r="CJ26" s="484"/>
      <c r="CK26" s="484"/>
      <c r="CL26" s="484"/>
      <c r="CM26" s="484"/>
      <c r="CN26" s="484"/>
      <c r="CO26" s="484"/>
      <c r="CP26" s="484"/>
      <c r="CQ26" s="484"/>
      <c r="CR26" s="484"/>
      <c r="CS26" s="484"/>
      <c r="CT26" s="484"/>
      <c r="CU26" s="484"/>
      <c r="CV26" s="484"/>
      <c r="CW26" s="484"/>
      <c r="CX26" s="484"/>
      <c r="CY26" s="484"/>
      <c r="CZ26" s="484"/>
      <c r="DA26" s="484"/>
      <c r="DB26" s="484"/>
      <c r="DC26" s="484"/>
      <c r="DD26" s="484"/>
      <c r="DE26" s="484"/>
      <c r="DF26" s="484"/>
      <c r="DG26" s="484"/>
      <c r="DH26" s="484"/>
      <c r="DI26" s="484"/>
      <c r="DJ26" s="484"/>
      <c r="DK26" s="484"/>
      <c r="DL26" s="484"/>
      <c r="DM26" s="484"/>
      <c r="DN26" s="484"/>
      <c r="DO26" s="484"/>
      <c r="DP26" s="484"/>
      <c r="DQ26" s="484"/>
      <c r="DR26" s="484"/>
      <c r="DS26" s="484">
        <f t="shared" si="1"/>
        <v>0</v>
      </c>
      <c r="DT26" s="484">
        <f t="shared" si="2"/>
        <v>0</v>
      </c>
      <c r="DU26" s="484">
        <f t="shared" si="3"/>
        <v>0</v>
      </c>
      <c r="DV26" s="484">
        <f t="shared" si="0"/>
        <v>0</v>
      </c>
      <c r="DW26" s="484">
        <f t="shared" si="4"/>
        <v>0</v>
      </c>
      <c r="DX26" s="484">
        <f t="shared" si="5"/>
        <v>0</v>
      </c>
      <c r="DY26" s="484">
        <f t="shared" si="6"/>
        <v>0</v>
      </c>
      <c r="DZ26" s="484">
        <f t="shared" si="7"/>
        <v>0</v>
      </c>
      <c r="EA26" s="484">
        <f t="shared" si="8"/>
        <v>0</v>
      </c>
      <c r="EB26" s="484">
        <f t="shared" si="9"/>
        <v>0</v>
      </c>
    </row>
    <row r="27" spans="1:132" s="485" customFormat="1" ht="18" customHeight="1" x14ac:dyDescent="0.2">
      <c r="A27" s="487" t="s">
        <v>871</v>
      </c>
      <c r="B27" s="483" t="s">
        <v>872</v>
      </c>
      <c r="C27" s="484"/>
      <c r="D27" s="484"/>
      <c r="E27" s="484"/>
      <c r="F27" s="484"/>
      <c r="G27" s="484"/>
      <c r="H27" s="484"/>
      <c r="I27" s="484"/>
      <c r="J27" s="484"/>
      <c r="K27" s="484"/>
      <c r="L27" s="484"/>
      <c r="M27" s="484"/>
      <c r="N27" s="484"/>
      <c r="O27" s="484"/>
      <c r="P27" s="484"/>
      <c r="Q27" s="484"/>
      <c r="R27" s="484"/>
      <c r="S27" s="484"/>
      <c r="T27" s="484"/>
      <c r="U27" s="484"/>
      <c r="V27" s="484"/>
      <c r="W27" s="484"/>
      <c r="X27" s="484"/>
      <c r="Y27" s="484"/>
      <c r="Z27" s="484"/>
      <c r="AA27" s="484"/>
      <c r="AB27" s="484"/>
      <c r="AC27" s="484"/>
      <c r="AD27" s="484"/>
      <c r="AE27" s="484"/>
      <c r="AF27" s="484"/>
      <c r="AG27" s="484"/>
      <c r="AH27" s="484"/>
      <c r="AI27" s="484"/>
      <c r="AJ27" s="484"/>
      <c r="AK27" s="484"/>
      <c r="AL27" s="484"/>
      <c r="AM27" s="484"/>
      <c r="AN27" s="484"/>
      <c r="AO27" s="484"/>
      <c r="AP27" s="484"/>
      <c r="AQ27" s="484"/>
      <c r="AR27" s="484"/>
      <c r="AS27" s="484"/>
      <c r="AT27" s="484"/>
      <c r="AU27" s="484"/>
      <c r="AV27" s="484"/>
      <c r="AW27" s="484"/>
      <c r="AX27" s="484"/>
      <c r="AY27" s="484"/>
      <c r="AZ27" s="484"/>
      <c r="BA27" s="484"/>
      <c r="BB27" s="484"/>
      <c r="BC27" s="484"/>
      <c r="BD27" s="484"/>
      <c r="BE27" s="484"/>
      <c r="BF27" s="484"/>
      <c r="BG27" s="484"/>
      <c r="BH27" s="484"/>
      <c r="BI27" s="484"/>
      <c r="BJ27" s="484"/>
      <c r="BK27" s="484"/>
      <c r="BL27" s="484"/>
      <c r="BM27" s="484"/>
      <c r="BN27" s="484"/>
      <c r="BO27" s="484"/>
      <c r="BP27" s="484"/>
      <c r="BQ27" s="484"/>
      <c r="BR27" s="484"/>
      <c r="BS27" s="484"/>
      <c r="BT27" s="484"/>
      <c r="BU27" s="484"/>
      <c r="BV27" s="484"/>
      <c r="BW27" s="484"/>
      <c r="BX27" s="484"/>
      <c r="BY27" s="484"/>
      <c r="BZ27" s="484"/>
      <c r="CA27" s="484"/>
      <c r="CB27" s="484"/>
      <c r="CC27" s="484"/>
      <c r="CD27" s="484"/>
      <c r="CE27" s="484"/>
      <c r="CF27" s="484"/>
      <c r="CG27" s="484"/>
      <c r="CH27" s="484"/>
      <c r="CI27" s="484"/>
      <c r="CJ27" s="484"/>
      <c r="CK27" s="484"/>
      <c r="CL27" s="484"/>
      <c r="CM27" s="484"/>
      <c r="CN27" s="484"/>
      <c r="CO27" s="484"/>
      <c r="CP27" s="484"/>
      <c r="CQ27" s="484"/>
      <c r="CR27" s="484"/>
      <c r="CS27" s="484"/>
      <c r="CT27" s="484"/>
      <c r="CU27" s="484"/>
      <c r="CV27" s="484"/>
      <c r="CW27" s="484"/>
      <c r="CX27" s="484"/>
      <c r="CY27" s="484"/>
      <c r="CZ27" s="484"/>
      <c r="DA27" s="484"/>
      <c r="DB27" s="484"/>
      <c r="DC27" s="484"/>
      <c r="DD27" s="484"/>
      <c r="DE27" s="484"/>
      <c r="DF27" s="484"/>
      <c r="DG27" s="484"/>
      <c r="DH27" s="484"/>
      <c r="DI27" s="484"/>
      <c r="DJ27" s="484"/>
      <c r="DK27" s="484"/>
      <c r="DL27" s="484"/>
      <c r="DM27" s="484"/>
      <c r="DN27" s="484"/>
      <c r="DO27" s="484"/>
      <c r="DP27" s="484"/>
      <c r="DQ27" s="484"/>
      <c r="DR27" s="484"/>
      <c r="DS27" s="484">
        <f t="shared" si="1"/>
        <v>0</v>
      </c>
      <c r="DT27" s="484">
        <f t="shared" si="2"/>
        <v>0</v>
      </c>
      <c r="DU27" s="484">
        <f t="shared" si="3"/>
        <v>0</v>
      </c>
      <c r="DV27" s="484">
        <f t="shared" si="0"/>
        <v>0</v>
      </c>
      <c r="DW27" s="484">
        <f t="shared" si="4"/>
        <v>0</v>
      </c>
      <c r="DX27" s="484">
        <f t="shared" si="5"/>
        <v>0</v>
      </c>
      <c r="DY27" s="484">
        <f t="shared" si="6"/>
        <v>0</v>
      </c>
      <c r="DZ27" s="484">
        <f t="shared" si="7"/>
        <v>0</v>
      </c>
      <c r="EA27" s="484">
        <f t="shared" si="8"/>
        <v>0</v>
      </c>
      <c r="EB27" s="484">
        <f t="shared" si="9"/>
        <v>0</v>
      </c>
    </row>
    <row r="28" spans="1:132" s="485" customFormat="1" ht="18" customHeight="1" x14ac:dyDescent="0.2">
      <c r="A28" s="482" t="s">
        <v>347</v>
      </c>
      <c r="B28" s="486"/>
      <c r="C28" s="488"/>
      <c r="D28" s="488"/>
      <c r="E28" s="488"/>
      <c r="F28" s="488"/>
      <c r="G28" s="488"/>
      <c r="H28" s="488"/>
      <c r="I28" s="488"/>
      <c r="J28" s="488"/>
      <c r="K28" s="488"/>
      <c r="L28" s="488"/>
      <c r="M28" s="488"/>
      <c r="N28" s="488"/>
      <c r="O28" s="488"/>
      <c r="P28" s="488"/>
      <c r="Q28" s="488"/>
      <c r="R28" s="488"/>
      <c r="S28" s="488"/>
      <c r="T28" s="488"/>
      <c r="U28" s="488"/>
      <c r="V28" s="488"/>
      <c r="W28" s="488"/>
      <c r="X28" s="488"/>
      <c r="Y28" s="488"/>
      <c r="Z28" s="488"/>
      <c r="AA28" s="488"/>
      <c r="AB28" s="488"/>
      <c r="AC28" s="488"/>
      <c r="AD28" s="488"/>
      <c r="AE28" s="488"/>
      <c r="AF28" s="488"/>
      <c r="AG28" s="488"/>
      <c r="AH28" s="488"/>
      <c r="AI28" s="488"/>
      <c r="AJ28" s="488"/>
      <c r="AK28" s="488"/>
      <c r="AL28" s="488"/>
      <c r="AM28" s="488"/>
      <c r="AN28" s="488"/>
      <c r="AO28" s="488"/>
      <c r="AP28" s="488"/>
      <c r="AQ28" s="488"/>
      <c r="AR28" s="488"/>
      <c r="AS28" s="488"/>
      <c r="AT28" s="488"/>
      <c r="AU28" s="488"/>
      <c r="AV28" s="488"/>
      <c r="AW28" s="488"/>
      <c r="AX28" s="488"/>
      <c r="AY28" s="488"/>
      <c r="AZ28" s="488"/>
      <c r="BA28" s="488"/>
      <c r="BB28" s="488"/>
      <c r="BC28" s="488"/>
      <c r="BD28" s="488"/>
      <c r="BE28" s="488"/>
      <c r="BF28" s="488"/>
      <c r="BG28" s="488"/>
      <c r="BH28" s="488"/>
      <c r="BI28" s="488"/>
      <c r="BJ28" s="488"/>
      <c r="BK28" s="488"/>
      <c r="BL28" s="488"/>
      <c r="BM28" s="488"/>
      <c r="BN28" s="488"/>
      <c r="BO28" s="488"/>
      <c r="BP28" s="488"/>
      <c r="BQ28" s="488"/>
      <c r="BR28" s="488"/>
      <c r="BS28" s="488"/>
      <c r="BT28" s="488"/>
      <c r="BU28" s="488"/>
      <c r="BV28" s="488"/>
      <c r="BW28" s="488"/>
      <c r="BX28" s="488"/>
      <c r="BY28" s="488"/>
      <c r="BZ28" s="488"/>
      <c r="CA28" s="488"/>
      <c r="CB28" s="488"/>
      <c r="CC28" s="488"/>
      <c r="CD28" s="488"/>
      <c r="CE28" s="488"/>
      <c r="CF28" s="488"/>
      <c r="CG28" s="488"/>
      <c r="CH28" s="488"/>
      <c r="CI28" s="488"/>
      <c r="CJ28" s="488"/>
      <c r="CK28" s="488"/>
      <c r="CL28" s="488"/>
      <c r="CM28" s="488"/>
      <c r="CN28" s="488"/>
      <c r="CO28" s="488"/>
      <c r="CP28" s="488"/>
      <c r="CQ28" s="488"/>
      <c r="CR28" s="488"/>
      <c r="CS28" s="488"/>
      <c r="CT28" s="488"/>
      <c r="CU28" s="488"/>
      <c r="CV28" s="488"/>
      <c r="CW28" s="488"/>
      <c r="CX28" s="488"/>
      <c r="CY28" s="488"/>
      <c r="CZ28" s="488"/>
      <c r="DA28" s="488"/>
      <c r="DB28" s="488"/>
      <c r="DC28" s="488"/>
      <c r="DD28" s="488"/>
      <c r="DE28" s="488"/>
      <c r="DF28" s="488"/>
      <c r="DG28" s="488"/>
      <c r="DH28" s="488"/>
      <c r="DI28" s="488"/>
      <c r="DJ28" s="488"/>
      <c r="DK28" s="488"/>
      <c r="DL28" s="488"/>
      <c r="DM28" s="488"/>
      <c r="DN28" s="488"/>
      <c r="DO28" s="488"/>
      <c r="DP28" s="488"/>
      <c r="DQ28" s="488"/>
      <c r="DR28" s="488"/>
      <c r="DS28" s="484">
        <f t="shared" si="1"/>
        <v>0</v>
      </c>
      <c r="DT28" s="484">
        <f t="shared" si="2"/>
        <v>0</v>
      </c>
      <c r="DU28" s="484">
        <f>DO28</f>
        <v>0</v>
      </c>
      <c r="DV28" s="484">
        <f t="shared" si="0"/>
        <v>0</v>
      </c>
      <c r="DW28" s="484">
        <f t="shared" si="4"/>
        <v>0</v>
      </c>
      <c r="DX28" s="484">
        <f t="shared" si="5"/>
        <v>0</v>
      </c>
      <c r="DY28" s="484">
        <f t="shared" si="6"/>
        <v>0</v>
      </c>
      <c r="DZ28" s="484">
        <f t="shared" si="7"/>
        <v>0</v>
      </c>
      <c r="EA28" s="484">
        <f t="shared" si="8"/>
        <v>0</v>
      </c>
      <c r="EB28" s="484">
        <f t="shared" si="9"/>
        <v>0</v>
      </c>
    </row>
  </sheetData>
  <sheetProtection password="EC52" sheet="1" objects="1" scenarios="1"/>
  <phoneticPr fontId="31"/>
  <pageMargins left="0.78740157480314965" right="0.19685039370078741" top="0.78740157480314965" bottom="0.31496062992125984" header="0.31496062992125984" footer="0.11811023622047245"/>
  <pageSetup paperSize="9" scale="70" orientation="landscape" horizontalDpi="4294967292" verticalDpi="300" r:id="rId1"/>
  <headerFooter alignWithMargins="0"/>
  <colBreaks count="10" manualBreakCount="10">
    <brk id="13" max="1048575" man="1"/>
    <brk id="23" max="1048575" man="1"/>
    <brk id="34" max="1048575" man="1"/>
    <brk id="13" max="1048575" man="1"/>
    <brk id="47" max="1048575" man="1"/>
    <brk id="61" max="1048575" man="1"/>
    <brk id="75" max="1048575" man="1"/>
    <brk id="89" max="1048575" man="1"/>
    <brk id="103" max="1048575" man="1"/>
    <brk id="117" max="1048575" man="1"/>
  </colBreaks>
  <drawing r:id="rId2"/>
  <legacyDrawing r:id="rId3"/>
  <controls>
    <mc:AlternateContent xmlns:mc="http://schemas.openxmlformats.org/markup-compatibility/2006">
      <mc:Choice Requires="x14">
        <control shapeId="50177" r:id="rId4" name="CommandButton1">
          <controlPr defaultSize="0" print="0" autoLine="0" r:id="rId5">
            <anchor moveWithCells="1">
              <from>
                <xdr:col>0</xdr:col>
                <xdr:colOff>304800</xdr:colOff>
                <xdr:row>5</xdr:row>
                <xdr:rowOff>184150</xdr:rowOff>
              </from>
              <to>
                <xdr:col>0</xdr:col>
                <xdr:colOff>1028700</xdr:colOff>
                <xdr:row>5</xdr:row>
                <xdr:rowOff>539750</xdr:rowOff>
              </to>
            </anchor>
          </controlPr>
        </control>
      </mc:Choice>
      <mc:Fallback>
        <control shapeId="50177" r:id="rId4" name="CommandButton1"/>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5"/>
  <dimension ref="A1:S101"/>
  <sheetViews>
    <sheetView showGridLines="0" workbookViewId="0">
      <selection activeCell="A3" sqref="A3"/>
    </sheetView>
  </sheetViews>
  <sheetFormatPr defaultColWidth="9.09765625" defaultRowHeight="12" x14ac:dyDescent="0.2"/>
  <cols>
    <col min="1" max="1" width="1.69921875" style="118" customWidth="1"/>
    <col min="2" max="2" width="8.69921875" style="118" customWidth="1"/>
    <col min="3" max="3" width="18" style="118" customWidth="1"/>
    <col min="4" max="4" width="10.69921875" style="118" customWidth="1"/>
    <col min="5" max="5" width="4.69921875" style="118" customWidth="1"/>
    <col min="6" max="6" width="6.69921875" style="118" customWidth="1"/>
    <col min="7" max="7" width="10.69921875" style="118" customWidth="1"/>
    <col min="8" max="9" width="8.69921875" style="118" customWidth="1"/>
    <col min="10" max="11" width="10.69921875" style="118" customWidth="1"/>
    <col min="12" max="12" width="1.69921875" style="118" customWidth="1"/>
    <col min="13" max="14" width="20.69921875" style="118" customWidth="1"/>
    <col min="15" max="16384" width="9.09765625" style="118"/>
  </cols>
  <sheetData>
    <row r="1" spans="1:19" ht="20.149999999999999" customHeight="1" x14ac:dyDescent="0.2">
      <c r="A1" s="121"/>
      <c r="D1" s="119" t="s">
        <v>10</v>
      </c>
    </row>
    <row r="2" spans="1:19" ht="20.149999999999999" customHeight="1" x14ac:dyDescent="0.2">
      <c r="D2" s="248" t="s">
        <v>39</v>
      </c>
    </row>
    <row r="3" spans="1:19" ht="21" customHeight="1" x14ac:dyDescent="0.2">
      <c r="A3" s="39"/>
      <c r="B3" s="120"/>
      <c r="C3" s="71"/>
      <c r="D3" s="71"/>
      <c r="E3" s="71"/>
      <c r="F3" s="71"/>
      <c r="G3" s="77" t="s">
        <v>145</v>
      </c>
      <c r="H3" s="69"/>
      <c r="I3" s="69"/>
      <c r="J3" s="70"/>
      <c r="K3" s="87"/>
      <c r="L3" s="39"/>
      <c r="Q3" s="121"/>
      <c r="R3" s="122"/>
      <c r="S3" s="123"/>
    </row>
    <row r="4" spans="1:19" ht="21" customHeight="1" x14ac:dyDescent="0.2">
      <c r="A4" s="39"/>
      <c r="B4" s="120"/>
      <c r="C4" s="71"/>
      <c r="D4" s="71"/>
      <c r="E4" s="71"/>
      <c r="F4" s="71"/>
      <c r="G4" s="652" t="s">
        <v>68</v>
      </c>
      <c r="H4" s="653"/>
      <c r="I4" s="653"/>
      <c r="J4" s="653"/>
      <c r="K4" s="653"/>
      <c r="L4" s="39"/>
      <c r="Q4" s="121"/>
      <c r="R4" s="122"/>
      <c r="S4" s="123"/>
    </row>
    <row r="5" spans="1:19" ht="21" customHeight="1" x14ac:dyDescent="0.25">
      <c r="A5" s="39"/>
      <c r="B5" s="124" t="str">
        <f>""&amp;DBCS(初期画面!B21)&amp;"年度　産業廃棄物・有価発生物の状況調査（"&amp;(初期画面!B21-1)&amp;"年度実績）"</f>
        <v>２０２６年度　産業廃棄物・有価発生物の状況調査（2025年度実績）</v>
      </c>
      <c r="C5" s="71"/>
      <c r="D5" s="71"/>
      <c r="E5" s="71"/>
      <c r="F5" s="71"/>
      <c r="G5" s="71"/>
      <c r="H5" s="71"/>
      <c r="I5" s="71"/>
      <c r="J5" s="72"/>
      <c r="K5" s="71"/>
      <c r="L5" s="39"/>
      <c r="Q5" s="121"/>
      <c r="R5" s="122"/>
      <c r="S5" s="123"/>
    </row>
    <row r="6" spans="1:19" ht="21" customHeight="1" x14ac:dyDescent="0.2">
      <c r="A6" s="39"/>
      <c r="B6" s="125" t="s">
        <v>15</v>
      </c>
      <c r="C6" s="71"/>
      <c r="D6" s="71"/>
      <c r="E6" s="71"/>
      <c r="F6" s="71"/>
      <c r="G6" s="71"/>
      <c r="H6" s="71"/>
      <c r="I6" s="71"/>
      <c r="J6" s="72"/>
      <c r="K6" s="71"/>
      <c r="L6" s="39"/>
      <c r="M6" s="118">
        <v>2</v>
      </c>
      <c r="Q6" s="121"/>
      <c r="R6" s="122"/>
      <c r="S6" s="123"/>
    </row>
    <row r="7" spans="1:19" ht="9.9" customHeight="1" x14ac:dyDescent="0.2">
      <c r="A7" s="39"/>
      <c r="B7" s="39"/>
      <c r="C7" s="39"/>
      <c r="D7" s="39"/>
      <c r="E7" s="39"/>
      <c r="F7" s="39"/>
      <c r="G7" s="39"/>
      <c r="H7" s="39"/>
      <c r="I7" s="39"/>
      <c r="J7" s="39"/>
      <c r="K7" s="39"/>
      <c r="L7" s="39"/>
      <c r="Q7" s="121"/>
      <c r="R7" s="122"/>
      <c r="S7" s="123"/>
    </row>
    <row r="8" spans="1:19" ht="12" hidden="1" customHeight="1" x14ac:dyDescent="0.2">
      <c r="A8" s="39"/>
      <c r="B8" s="39"/>
      <c r="C8" s="39"/>
      <c r="D8" s="39"/>
      <c r="E8" s="39"/>
      <c r="F8" s="39"/>
      <c r="G8" s="39"/>
      <c r="H8" s="39"/>
      <c r="I8" s="39"/>
      <c r="J8" s="39"/>
      <c r="K8" s="39"/>
      <c r="L8" s="39"/>
      <c r="Q8" s="121"/>
      <c r="R8" s="122"/>
      <c r="S8" s="123"/>
    </row>
    <row r="9" spans="1:19" ht="35.15" customHeight="1" x14ac:dyDescent="0.2">
      <c r="A9" s="39"/>
      <c r="B9" s="126" t="s">
        <v>16</v>
      </c>
      <c r="C9" s="127" t="s">
        <v>17</v>
      </c>
      <c r="D9" s="657"/>
      <c r="E9" s="647"/>
      <c r="F9" s="647"/>
      <c r="G9" s="647"/>
      <c r="H9" s="647"/>
      <c r="I9" s="647"/>
      <c r="J9" s="647"/>
      <c r="K9" s="648"/>
      <c r="L9" s="39"/>
      <c r="Q9" s="121"/>
      <c r="R9" s="122"/>
      <c r="S9" s="123"/>
    </row>
    <row r="10" spans="1:19" ht="35.15" customHeight="1" x14ac:dyDescent="0.2">
      <c r="A10" s="39"/>
      <c r="B10" s="128" t="s">
        <v>18</v>
      </c>
      <c r="C10" s="129" t="s">
        <v>136</v>
      </c>
      <c r="D10" s="73" t="s">
        <v>19</v>
      </c>
      <c r="E10" s="74"/>
      <c r="F10" s="75"/>
      <c r="G10" s="75"/>
      <c r="H10" s="75"/>
      <c r="I10" s="75"/>
      <c r="J10" s="75"/>
      <c r="K10" s="76"/>
      <c r="L10" s="39"/>
      <c r="Q10" s="121"/>
      <c r="R10" s="122"/>
      <c r="S10" s="123"/>
    </row>
    <row r="11" spans="1:19" ht="48" hidden="1" customHeight="1" x14ac:dyDescent="0.2">
      <c r="A11" s="39"/>
      <c r="B11" s="130" t="s">
        <v>20</v>
      </c>
      <c r="C11" s="127" t="s">
        <v>21</v>
      </c>
      <c r="D11" s="654"/>
      <c r="E11" s="655"/>
      <c r="F11" s="655"/>
      <c r="G11" s="655"/>
      <c r="H11" s="655"/>
      <c r="I11" s="655"/>
      <c r="J11" s="655"/>
      <c r="K11" s="656"/>
      <c r="L11" s="39"/>
      <c r="Q11" s="121"/>
      <c r="R11" s="122"/>
      <c r="S11" s="123"/>
    </row>
    <row r="12" spans="1:19" ht="51.9" customHeight="1" x14ac:dyDescent="0.2">
      <c r="A12" s="39"/>
      <c r="B12" s="131"/>
      <c r="C12" s="129"/>
      <c r="D12" s="657" t="s">
        <v>963</v>
      </c>
      <c r="E12" s="658"/>
      <c r="F12" s="658"/>
      <c r="G12" s="658"/>
      <c r="H12" s="658"/>
      <c r="I12" s="75"/>
      <c r="J12" s="75"/>
      <c r="K12" s="113"/>
      <c r="L12" s="39"/>
      <c r="Q12" s="121"/>
      <c r="R12" s="122"/>
      <c r="S12" s="123"/>
    </row>
    <row r="13" spans="1:19" ht="9.9" customHeight="1" x14ac:dyDescent="0.2">
      <c r="A13" s="39"/>
      <c r="B13" s="39"/>
      <c r="C13" s="39"/>
      <c r="D13" s="39"/>
      <c r="E13" s="39"/>
      <c r="F13" s="39"/>
      <c r="G13" s="39"/>
      <c r="H13" s="39"/>
      <c r="I13" s="39"/>
      <c r="J13" s="39"/>
      <c r="K13" s="39"/>
      <c r="L13" s="39"/>
      <c r="Q13" s="121"/>
      <c r="R13" s="122"/>
      <c r="S13" s="123"/>
    </row>
    <row r="14" spans="1:19" ht="35.15" customHeight="1" x14ac:dyDescent="0.2">
      <c r="A14" s="39"/>
      <c r="B14" s="132"/>
      <c r="C14" s="133" t="s">
        <v>22</v>
      </c>
      <c r="D14" s="657"/>
      <c r="E14" s="647"/>
      <c r="F14" s="647"/>
      <c r="G14" s="647"/>
      <c r="H14" s="647"/>
      <c r="I14" s="647"/>
      <c r="J14" s="647"/>
      <c r="K14" s="648"/>
      <c r="L14" s="39"/>
      <c r="Q14" s="121"/>
      <c r="R14" s="122"/>
      <c r="S14" s="123"/>
    </row>
    <row r="15" spans="1:19" ht="48" customHeight="1" x14ac:dyDescent="0.2">
      <c r="A15" s="39"/>
      <c r="B15" s="130"/>
      <c r="C15" s="133" t="s">
        <v>23</v>
      </c>
      <c r="D15" s="644" t="s">
        <v>964</v>
      </c>
      <c r="E15" s="645"/>
      <c r="F15" s="646"/>
      <c r="G15" s="647"/>
      <c r="H15" s="647"/>
      <c r="I15" s="647"/>
      <c r="J15" s="647"/>
      <c r="K15" s="648"/>
      <c r="L15" s="39"/>
      <c r="Q15" s="121"/>
      <c r="R15" s="122"/>
      <c r="S15" s="123"/>
    </row>
    <row r="16" spans="1:19" ht="24.9" customHeight="1" x14ac:dyDescent="0.2">
      <c r="A16" s="39"/>
      <c r="B16" s="130" t="s">
        <v>24</v>
      </c>
      <c r="C16" s="134"/>
      <c r="D16" s="542" t="s">
        <v>25</v>
      </c>
      <c r="E16" s="543"/>
      <c r="F16" s="544"/>
      <c r="G16" s="545"/>
      <c r="H16" s="649" t="s">
        <v>532</v>
      </c>
      <c r="I16" s="650"/>
      <c r="J16" s="650"/>
      <c r="K16" s="651"/>
      <c r="L16" s="39"/>
      <c r="Q16" s="121"/>
      <c r="R16" s="122"/>
      <c r="S16" s="123"/>
    </row>
    <row r="17" spans="1:19" ht="21.9" customHeight="1" x14ac:dyDescent="0.2">
      <c r="A17" s="39"/>
      <c r="B17" s="130" t="s">
        <v>146</v>
      </c>
      <c r="C17" s="133" t="s">
        <v>26</v>
      </c>
      <c r="D17" s="79" t="s">
        <v>27</v>
      </c>
      <c r="E17" s="602"/>
      <c r="F17" s="603"/>
      <c r="G17" s="604"/>
      <c r="H17" s="81" t="s">
        <v>28</v>
      </c>
      <c r="I17" s="602"/>
      <c r="J17" s="605"/>
      <c r="K17" s="606"/>
      <c r="L17" s="39"/>
      <c r="Q17" s="121"/>
      <c r="R17" s="122"/>
      <c r="S17" s="123"/>
    </row>
    <row r="18" spans="1:19" ht="21.9" customHeight="1" x14ac:dyDescent="0.2">
      <c r="A18" s="39"/>
      <c r="B18" s="130" t="s">
        <v>147</v>
      </c>
      <c r="C18" s="135" t="s">
        <v>29</v>
      </c>
      <c r="D18" s="79" t="s">
        <v>30</v>
      </c>
      <c r="E18" s="607"/>
      <c r="F18" s="608"/>
      <c r="G18" s="609"/>
      <c r="H18" s="79"/>
      <c r="I18" s="80"/>
      <c r="J18" s="80"/>
      <c r="K18" s="82"/>
      <c r="L18" s="39"/>
      <c r="Q18" s="121"/>
      <c r="R18" s="122"/>
      <c r="S18" s="123"/>
    </row>
    <row r="19" spans="1:19" ht="21.9" customHeight="1" x14ac:dyDescent="0.2">
      <c r="A19" s="39"/>
      <c r="B19" s="130" t="s">
        <v>148</v>
      </c>
      <c r="C19" s="136"/>
      <c r="D19" s="83"/>
      <c r="E19" s="84"/>
      <c r="F19" s="84"/>
      <c r="G19" s="85"/>
      <c r="H19" s="83" t="s">
        <v>31</v>
      </c>
      <c r="I19" s="84"/>
      <c r="J19" s="112"/>
      <c r="K19" s="86"/>
      <c r="L19" s="39"/>
      <c r="Q19" s="121"/>
      <c r="R19" s="122"/>
      <c r="S19" s="123"/>
    </row>
    <row r="20" spans="1:19" ht="30" customHeight="1" x14ac:dyDescent="0.2">
      <c r="A20" s="39"/>
      <c r="B20" s="130" t="s">
        <v>32</v>
      </c>
      <c r="C20" s="133" t="s">
        <v>137</v>
      </c>
      <c r="D20" s="621" t="s">
        <v>33</v>
      </c>
      <c r="E20" s="622"/>
      <c r="F20" s="540"/>
      <c r="G20" s="541"/>
      <c r="H20" s="616" t="s">
        <v>237</v>
      </c>
      <c r="I20" s="617"/>
      <c r="J20" s="617"/>
      <c r="K20" s="618"/>
      <c r="L20" s="39"/>
      <c r="Q20" s="121"/>
      <c r="R20" s="122"/>
      <c r="S20" s="123"/>
    </row>
    <row r="21" spans="1:19" ht="20.149999999999999" customHeight="1" x14ac:dyDescent="0.2">
      <c r="A21" s="39"/>
      <c r="B21" s="130" t="s">
        <v>34</v>
      </c>
      <c r="C21" s="135" t="s">
        <v>40</v>
      </c>
      <c r="D21" s="623" t="s">
        <v>149</v>
      </c>
      <c r="E21" s="624"/>
      <c r="F21" s="612"/>
      <c r="G21" s="605"/>
      <c r="H21" s="605"/>
      <c r="I21" s="605"/>
      <c r="J21" s="605"/>
      <c r="K21" s="606"/>
      <c r="L21" s="39"/>
      <c r="Q21" s="121"/>
      <c r="R21" s="122"/>
      <c r="S21" s="123"/>
    </row>
    <row r="22" spans="1:19" ht="20.149999999999999" customHeight="1" x14ac:dyDescent="0.2">
      <c r="A22" s="39"/>
      <c r="B22" s="130"/>
      <c r="C22" s="137"/>
      <c r="D22" s="625" t="s">
        <v>41</v>
      </c>
      <c r="E22" s="626"/>
      <c r="F22" s="613"/>
      <c r="G22" s="614"/>
      <c r="H22" s="614"/>
      <c r="I22" s="614"/>
      <c r="J22" s="614"/>
      <c r="K22" s="615"/>
      <c r="L22" s="39"/>
      <c r="Q22" s="121"/>
      <c r="R22" s="122"/>
      <c r="S22" s="123"/>
    </row>
    <row r="23" spans="1:19" ht="35.15" customHeight="1" x14ac:dyDescent="0.2">
      <c r="A23" s="39"/>
      <c r="B23" s="130"/>
      <c r="C23" s="546" t="s">
        <v>42</v>
      </c>
      <c r="D23" s="610"/>
      <c r="E23" s="611"/>
      <c r="F23" s="611"/>
      <c r="G23" s="536"/>
      <c r="H23" s="616" t="s">
        <v>356</v>
      </c>
      <c r="I23" s="619"/>
      <c r="J23" s="619"/>
      <c r="K23" s="620"/>
      <c r="L23" s="39"/>
      <c r="Q23" s="121"/>
      <c r="R23" s="122"/>
      <c r="S23" s="123"/>
    </row>
    <row r="24" spans="1:19" ht="24.9" customHeight="1" x14ac:dyDescent="0.2">
      <c r="A24" s="39"/>
      <c r="B24" s="130"/>
      <c r="C24" s="140" t="s">
        <v>43</v>
      </c>
      <c r="D24" s="627"/>
      <c r="E24" s="628"/>
      <c r="F24" s="628"/>
      <c r="G24" s="138"/>
      <c r="H24" s="139" t="s">
        <v>11</v>
      </c>
      <c r="I24" s="69"/>
      <c r="J24" s="69"/>
      <c r="K24" s="87"/>
      <c r="L24" s="39"/>
      <c r="Q24" s="121"/>
      <c r="R24" s="122"/>
      <c r="S24" s="123"/>
    </row>
    <row r="25" spans="1:19" ht="24.9" customHeight="1" x14ac:dyDescent="0.2">
      <c r="A25" s="39"/>
      <c r="B25" s="130"/>
      <c r="C25" s="535" t="s">
        <v>44</v>
      </c>
      <c r="D25" s="610"/>
      <c r="E25" s="611"/>
      <c r="F25" s="611"/>
      <c r="G25" s="536"/>
      <c r="H25" s="537" t="s">
        <v>11</v>
      </c>
      <c r="I25" s="534"/>
      <c r="J25" s="534"/>
      <c r="K25" s="538"/>
      <c r="L25" s="39"/>
      <c r="Q25" s="121"/>
      <c r="R25" s="122"/>
      <c r="S25" s="123"/>
    </row>
    <row r="26" spans="1:19" ht="24.9" customHeight="1" x14ac:dyDescent="0.2">
      <c r="A26" s="39"/>
      <c r="B26" s="130"/>
      <c r="C26" s="539" t="s">
        <v>45</v>
      </c>
      <c r="D26" s="610"/>
      <c r="E26" s="611"/>
      <c r="F26" s="611"/>
      <c r="G26" s="536"/>
      <c r="H26" s="537" t="s">
        <v>11</v>
      </c>
      <c r="I26" s="534"/>
      <c r="J26" s="534"/>
      <c r="K26" s="538"/>
      <c r="L26" s="39"/>
      <c r="Q26" s="121"/>
      <c r="R26" s="122"/>
      <c r="S26" s="123"/>
    </row>
    <row r="27" spans="1:19" ht="35.15" customHeight="1" x14ac:dyDescent="0.2">
      <c r="A27" s="39"/>
      <c r="B27" s="130"/>
      <c r="C27" s="533" t="s">
        <v>46</v>
      </c>
      <c r="D27" s="637"/>
      <c r="E27" s="638"/>
      <c r="F27" s="638"/>
      <c r="G27" s="534"/>
      <c r="H27" s="639" t="str">
        <f>"注）令和"&amp;(初期画面!B21-2018)&amp;"年3月31日時点の貴事業所の稼働人員数を、外注作業員も含めて記入。
（人）"</f>
        <v>注）令和8年3月31日時点の貴事業所の稼働人員数を、外注作業員も含めて記入。
（人）</v>
      </c>
      <c r="I27" s="640"/>
      <c r="J27" s="640"/>
      <c r="K27" s="641"/>
      <c r="L27" s="39"/>
      <c r="Q27" s="121"/>
      <c r="R27" s="122"/>
      <c r="S27" s="123"/>
    </row>
    <row r="28" spans="1:19" ht="20.149999999999999" customHeight="1" x14ac:dyDescent="0.2">
      <c r="A28" s="39"/>
      <c r="B28" s="130"/>
      <c r="C28" s="133" t="s">
        <v>47</v>
      </c>
      <c r="D28" s="88"/>
      <c r="E28" s="71"/>
      <c r="F28" s="71"/>
      <c r="G28" s="111" t="s">
        <v>12</v>
      </c>
      <c r="H28" s="89"/>
      <c r="I28" s="71"/>
      <c r="J28" s="71"/>
      <c r="K28" s="82" t="s">
        <v>48</v>
      </c>
      <c r="L28" s="39"/>
      <c r="Q28" s="121"/>
      <c r="R28" s="122"/>
      <c r="S28" s="123"/>
    </row>
    <row r="29" spans="1:19" ht="20.149999999999999" customHeight="1" x14ac:dyDescent="0.2">
      <c r="A29" s="39"/>
      <c r="B29" s="130"/>
      <c r="C29" s="141"/>
      <c r="D29" s="631" t="str">
        <f>"注）対象期間が"&amp;DBCS(初期画面!B21-1)&amp;"年４月１日～"&amp;DBCS(初期画面!B21)&amp;"年３月３１日からずれた場合のみ記入。"</f>
        <v>注）対象期間が２０２５年４月１日～２０２６年３月３１日からずれた場合のみ記入。</v>
      </c>
      <c r="E29" s="632"/>
      <c r="F29" s="632"/>
      <c r="G29" s="632"/>
      <c r="H29" s="632"/>
      <c r="I29" s="632"/>
      <c r="J29" s="632"/>
      <c r="K29" s="633"/>
      <c r="L29" s="39"/>
      <c r="Q29" s="121"/>
      <c r="R29" s="122"/>
      <c r="S29" s="123"/>
    </row>
    <row r="30" spans="1:19" ht="20.149999999999999" customHeight="1" x14ac:dyDescent="0.2">
      <c r="A30" s="39"/>
      <c r="B30" s="130"/>
      <c r="C30" s="506"/>
      <c r="D30" s="507"/>
      <c r="E30" s="508" t="s">
        <v>49</v>
      </c>
      <c r="F30" s="508"/>
      <c r="G30" s="508"/>
      <c r="H30" s="509"/>
      <c r="I30" s="508" t="s">
        <v>50</v>
      </c>
      <c r="J30" s="508"/>
      <c r="K30" s="509"/>
      <c r="L30" s="39"/>
      <c r="M30" s="142"/>
      <c r="Q30" s="121"/>
      <c r="R30" s="122"/>
      <c r="S30" s="123"/>
    </row>
    <row r="31" spans="1:19" ht="36" customHeight="1" x14ac:dyDescent="0.2">
      <c r="A31" s="39"/>
      <c r="B31" s="130"/>
      <c r="C31" s="510" t="s">
        <v>13</v>
      </c>
      <c r="D31" s="511"/>
      <c r="E31" s="512"/>
      <c r="F31" s="512"/>
      <c r="G31" s="512"/>
      <c r="H31" s="513"/>
      <c r="I31" s="634" t="s">
        <v>333</v>
      </c>
      <c r="J31" s="635"/>
      <c r="K31" s="636"/>
      <c r="L31" s="39"/>
      <c r="Q31" s="121"/>
      <c r="R31" s="122"/>
      <c r="S31" s="123"/>
    </row>
    <row r="32" spans="1:19" ht="15" customHeight="1" x14ac:dyDescent="0.2">
      <c r="A32" s="39"/>
      <c r="B32" s="130"/>
      <c r="C32" s="514" t="s">
        <v>14</v>
      </c>
      <c r="D32" s="515"/>
      <c r="E32" s="516"/>
      <c r="F32" s="517" t="s">
        <v>51</v>
      </c>
      <c r="G32" s="517"/>
      <c r="H32" s="517"/>
      <c r="I32" s="518"/>
      <c r="J32" s="519"/>
      <c r="K32" s="520"/>
      <c r="L32" s="39"/>
      <c r="Q32" s="121"/>
      <c r="R32" s="122"/>
      <c r="S32" s="123"/>
    </row>
    <row r="33" spans="1:19" ht="12" customHeight="1" x14ac:dyDescent="0.2">
      <c r="A33" s="39"/>
      <c r="B33" s="130"/>
      <c r="C33" s="521" t="s">
        <v>531</v>
      </c>
      <c r="D33" s="515"/>
      <c r="E33" s="522"/>
      <c r="F33" s="523" t="s">
        <v>52</v>
      </c>
      <c r="G33" s="524"/>
      <c r="H33" s="525" t="s">
        <v>358</v>
      </c>
      <c r="I33" s="524"/>
      <c r="J33" s="526" t="s">
        <v>133</v>
      </c>
      <c r="K33" s="527"/>
      <c r="L33" s="39"/>
      <c r="Q33" s="121"/>
      <c r="R33" s="122"/>
      <c r="S33" s="123"/>
    </row>
    <row r="34" spans="1:19" ht="12" customHeight="1" x14ac:dyDescent="0.2">
      <c r="A34" s="39"/>
      <c r="B34" s="130"/>
      <c r="C34" s="528" t="s">
        <v>53</v>
      </c>
      <c r="D34" s="515"/>
      <c r="E34" s="522"/>
      <c r="F34" s="529" t="s">
        <v>259</v>
      </c>
      <c r="G34" s="530"/>
      <c r="H34" s="531" t="s">
        <v>359</v>
      </c>
      <c r="I34" s="530"/>
      <c r="J34" s="532"/>
      <c r="K34" s="522"/>
      <c r="L34" s="39"/>
      <c r="Q34" s="121"/>
      <c r="R34" s="122"/>
      <c r="S34" s="123"/>
    </row>
    <row r="35" spans="1:19" ht="17.149999999999999" customHeight="1" x14ac:dyDescent="0.2">
      <c r="A35" s="39"/>
      <c r="B35" s="136"/>
      <c r="C35" s="629" t="s">
        <v>429</v>
      </c>
      <c r="D35" s="630"/>
      <c r="E35" s="513"/>
      <c r="F35" s="642"/>
      <c r="G35" s="643"/>
      <c r="H35" s="642"/>
      <c r="I35" s="643"/>
      <c r="J35" s="512"/>
      <c r="K35" s="513"/>
      <c r="L35" s="39"/>
      <c r="Q35" s="121"/>
      <c r="R35" s="122"/>
      <c r="S35" s="123"/>
    </row>
    <row r="36" spans="1:19" ht="12" hidden="1" customHeight="1" x14ac:dyDescent="0.2">
      <c r="A36" s="39"/>
      <c r="B36" s="116"/>
      <c r="C36" s="116"/>
      <c r="D36" s="80"/>
      <c r="E36" s="80"/>
      <c r="F36" s="80"/>
      <c r="G36" s="80"/>
      <c r="H36" s="80"/>
      <c r="I36" s="80"/>
      <c r="J36" s="80"/>
      <c r="K36" s="80"/>
      <c r="L36" s="39"/>
      <c r="M36" s="143"/>
      <c r="Q36" s="121"/>
      <c r="R36" s="122"/>
      <c r="S36" s="123"/>
    </row>
    <row r="37" spans="1:19" ht="12" hidden="1" customHeight="1" x14ac:dyDescent="0.2">
      <c r="A37" s="39"/>
      <c r="B37" s="116"/>
      <c r="C37" s="116"/>
      <c r="D37" s="80"/>
      <c r="E37" s="80"/>
      <c r="F37" s="80"/>
      <c r="G37" s="80"/>
      <c r="H37" s="80"/>
      <c r="I37" s="80"/>
      <c r="J37" s="80"/>
      <c r="K37" s="80"/>
      <c r="L37" s="39"/>
      <c r="M37" s="143"/>
      <c r="Q37" s="121"/>
      <c r="R37" s="122"/>
      <c r="S37" s="123"/>
    </row>
    <row r="38" spans="1:19" ht="12" hidden="1" customHeight="1" x14ac:dyDescent="0.2">
      <c r="A38" s="39"/>
      <c r="B38" s="116"/>
      <c r="C38" s="39"/>
      <c r="D38" s="39"/>
      <c r="E38" s="39"/>
      <c r="F38" s="39"/>
      <c r="G38" s="39"/>
      <c r="H38" s="39"/>
      <c r="I38" s="39"/>
      <c r="J38" s="39"/>
      <c r="K38" s="39"/>
      <c r="L38" s="39"/>
      <c r="Q38" s="121"/>
      <c r="R38" s="122"/>
      <c r="S38" s="123"/>
    </row>
    <row r="39" spans="1:19" ht="20.149999999999999" hidden="1" customHeight="1" x14ac:dyDescent="0.2">
      <c r="A39" s="39"/>
      <c r="B39" s="116"/>
      <c r="C39" s="39"/>
      <c r="D39" s="39"/>
      <c r="E39" s="39"/>
      <c r="F39" s="144"/>
      <c r="G39" s="145"/>
      <c r="H39" s="39"/>
      <c r="I39" s="39"/>
      <c r="J39" s="39"/>
      <c r="K39" s="39"/>
      <c r="L39" s="39"/>
      <c r="Q39" s="121"/>
      <c r="R39" s="122"/>
      <c r="S39" s="123"/>
    </row>
    <row r="40" spans="1:19" ht="20.149999999999999" customHeight="1" x14ac:dyDescent="0.2">
      <c r="A40" s="39"/>
      <c r="B40" s="250"/>
      <c r="C40" s="39"/>
      <c r="D40" s="39"/>
      <c r="E40" s="39"/>
      <c r="F40" s="39"/>
      <c r="G40" s="39"/>
      <c r="H40" s="39"/>
      <c r="I40" s="39"/>
      <c r="J40" s="39"/>
      <c r="K40" s="39"/>
      <c r="L40" s="39"/>
      <c r="Q40" s="121"/>
      <c r="R40" s="122"/>
      <c r="S40" s="123"/>
    </row>
    <row r="41" spans="1:19" ht="21" customHeight="1" x14ac:dyDescent="0.2">
      <c r="A41" s="39"/>
      <c r="B41" s="120"/>
      <c r="C41" s="71"/>
      <c r="D41" s="146"/>
      <c r="E41" s="71"/>
      <c r="F41" s="147" t="s">
        <v>430</v>
      </c>
      <c r="G41" s="78" t="s">
        <v>357</v>
      </c>
      <c r="H41" s="69"/>
      <c r="I41" s="69"/>
      <c r="J41" s="148"/>
      <c r="K41" s="87"/>
      <c r="L41" s="39"/>
      <c r="Q41" s="121"/>
      <c r="R41" s="122"/>
      <c r="S41" s="123"/>
    </row>
    <row r="42" spans="1:19" ht="12" customHeight="1" x14ac:dyDescent="0.2">
      <c r="A42" s="39"/>
      <c r="B42" s="39"/>
      <c r="C42" s="39"/>
      <c r="D42" s="39"/>
      <c r="E42" s="39"/>
      <c r="F42" s="39"/>
      <c r="G42" s="39"/>
      <c r="H42" s="39"/>
      <c r="I42" s="39"/>
      <c r="J42" s="39"/>
      <c r="K42" s="39"/>
      <c r="L42" s="39"/>
    </row>
    <row r="43" spans="1:19" ht="15" customHeight="1" x14ac:dyDescent="0.2">
      <c r="A43" s="39"/>
      <c r="B43" s="590" t="s">
        <v>334</v>
      </c>
      <c r="C43" s="590"/>
      <c r="D43" s="590"/>
      <c r="E43" s="590"/>
      <c r="F43" s="590"/>
      <c r="G43" s="590"/>
      <c r="H43" s="590"/>
      <c r="I43" s="590"/>
      <c r="J43" s="590"/>
      <c r="K43" s="591"/>
      <c r="L43" s="39"/>
    </row>
    <row r="44" spans="1:19" ht="12" customHeight="1" x14ac:dyDescent="0.2">
      <c r="A44" s="39"/>
      <c r="B44" s="39"/>
      <c r="C44" s="39"/>
      <c r="D44" s="39"/>
      <c r="E44" s="39"/>
      <c r="F44" s="39"/>
      <c r="G44" s="39"/>
      <c r="H44" s="39"/>
      <c r="I44" s="39"/>
      <c r="J44" s="39"/>
      <c r="K44" s="39"/>
      <c r="L44" s="39"/>
    </row>
    <row r="45" spans="1:19" ht="12" customHeight="1" x14ac:dyDescent="0.2">
      <c r="A45" s="39"/>
      <c r="B45" s="39" t="s">
        <v>131</v>
      </c>
      <c r="C45" s="39"/>
      <c r="D45" s="39"/>
      <c r="E45" s="39"/>
      <c r="F45" s="39"/>
      <c r="G45" s="39"/>
      <c r="H45" s="39"/>
      <c r="I45" s="39"/>
      <c r="J45" s="39"/>
      <c r="K45" s="39"/>
      <c r="L45" s="39"/>
    </row>
    <row r="46" spans="1:19" ht="12" customHeight="1" x14ac:dyDescent="0.2">
      <c r="A46" s="39"/>
      <c r="B46" s="338" t="s">
        <v>1016</v>
      </c>
      <c r="C46" s="39"/>
      <c r="D46" s="39"/>
      <c r="E46" s="39"/>
      <c r="F46" s="39"/>
      <c r="G46" s="39"/>
      <c r="H46" s="39"/>
      <c r="I46" s="39"/>
      <c r="J46" s="39"/>
      <c r="K46" s="39"/>
      <c r="L46" s="39"/>
    </row>
    <row r="47" spans="1:19" ht="26.25" customHeight="1" x14ac:dyDescent="0.2">
      <c r="A47" s="39"/>
      <c r="B47" s="592" t="s">
        <v>335</v>
      </c>
      <c r="C47" s="592"/>
      <c r="D47" s="592"/>
      <c r="E47" s="592"/>
      <c r="F47" s="592"/>
      <c r="G47" s="592"/>
      <c r="H47" s="592"/>
      <c r="I47" s="592"/>
      <c r="J47" s="592"/>
      <c r="K47" s="592"/>
      <c r="L47" s="39"/>
    </row>
    <row r="48" spans="1:19" ht="50.15" customHeight="1" x14ac:dyDescent="0.2">
      <c r="A48" s="39"/>
      <c r="B48" s="592" t="s">
        <v>336</v>
      </c>
      <c r="C48" s="592"/>
      <c r="D48" s="592"/>
      <c r="E48" s="592"/>
      <c r="F48" s="592"/>
      <c r="G48" s="592"/>
      <c r="H48" s="592"/>
      <c r="I48" s="592"/>
      <c r="J48" s="592"/>
      <c r="K48" s="592"/>
      <c r="L48" s="39"/>
    </row>
    <row r="49" spans="1:12" ht="12" customHeight="1" x14ac:dyDescent="0.2">
      <c r="A49" s="39"/>
      <c r="B49" s="39"/>
      <c r="C49" s="39"/>
      <c r="D49" s="39"/>
      <c r="E49" s="39"/>
      <c r="F49" s="39"/>
      <c r="G49" s="39"/>
      <c r="H49" s="39"/>
      <c r="I49" s="39"/>
      <c r="J49" s="39"/>
      <c r="K49" s="39"/>
      <c r="L49" s="39"/>
    </row>
    <row r="50" spans="1:12" ht="12" customHeight="1" x14ac:dyDescent="0.2">
      <c r="A50" s="329"/>
      <c r="B50" s="593"/>
      <c r="C50" s="594"/>
      <c r="D50" s="594"/>
      <c r="E50" s="594"/>
      <c r="F50" s="594"/>
      <c r="G50" s="594"/>
      <c r="H50" s="594"/>
      <c r="I50" s="594"/>
      <c r="J50" s="594"/>
      <c r="K50" s="595"/>
      <c r="L50" s="329"/>
    </row>
    <row r="51" spans="1:12" ht="12" customHeight="1" x14ac:dyDescent="0.2">
      <c r="A51" s="329"/>
      <c r="B51" s="596"/>
      <c r="C51" s="597"/>
      <c r="D51" s="597"/>
      <c r="E51" s="597"/>
      <c r="F51" s="597"/>
      <c r="G51" s="597"/>
      <c r="H51" s="597"/>
      <c r="I51" s="597"/>
      <c r="J51" s="597"/>
      <c r="K51" s="598"/>
      <c r="L51" s="329"/>
    </row>
    <row r="52" spans="1:12" ht="12" customHeight="1" x14ac:dyDescent="0.2">
      <c r="A52" s="329"/>
      <c r="B52" s="596"/>
      <c r="C52" s="597"/>
      <c r="D52" s="597"/>
      <c r="E52" s="597"/>
      <c r="F52" s="597"/>
      <c r="G52" s="597"/>
      <c r="H52" s="597"/>
      <c r="I52" s="597"/>
      <c r="J52" s="597"/>
      <c r="K52" s="598"/>
      <c r="L52" s="329"/>
    </row>
    <row r="53" spans="1:12" ht="12" customHeight="1" x14ac:dyDescent="0.2">
      <c r="A53" s="329"/>
      <c r="B53" s="596"/>
      <c r="C53" s="597"/>
      <c r="D53" s="597"/>
      <c r="E53" s="597"/>
      <c r="F53" s="597"/>
      <c r="G53" s="597"/>
      <c r="H53" s="597"/>
      <c r="I53" s="597"/>
      <c r="J53" s="597"/>
      <c r="K53" s="598"/>
      <c r="L53" s="329"/>
    </row>
    <row r="54" spans="1:12" ht="12" customHeight="1" x14ac:dyDescent="0.2">
      <c r="A54" s="329"/>
      <c r="B54" s="596"/>
      <c r="C54" s="597"/>
      <c r="D54" s="597"/>
      <c r="E54" s="597"/>
      <c r="F54" s="597"/>
      <c r="G54" s="597"/>
      <c r="H54" s="597"/>
      <c r="I54" s="597"/>
      <c r="J54" s="597"/>
      <c r="K54" s="598"/>
      <c r="L54" s="329"/>
    </row>
    <row r="55" spans="1:12" ht="12" customHeight="1" x14ac:dyDescent="0.2">
      <c r="A55" s="329"/>
      <c r="B55" s="596"/>
      <c r="C55" s="597"/>
      <c r="D55" s="597"/>
      <c r="E55" s="597"/>
      <c r="F55" s="597"/>
      <c r="G55" s="597"/>
      <c r="H55" s="597"/>
      <c r="I55" s="597"/>
      <c r="J55" s="597"/>
      <c r="K55" s="598"/>
      <c r="L55" s="329"/>
    </row>
    <row r="56" spans="1:12" ht="12" customHeight="1" x14ac:dyDescent="0.2">
      <c r="A56" s="329"/>
      <c r="B56" s="596"/>
      <c r="C56" s="597"/>
      <c r="D56" s="597"/>
      <c r="E56" s="597"/>
      <c r="F56" s="597"/>
      <c r="G56" s="597"/>
      <c r="H56" s="597"/>
      <c r="I56" s="597"/>
      <c r="J56" s="597"/>
      <c r="K56" s="598"/>
      <c r="L56" s="329"/>
    </row>
    <row r="57" spans="1:12" ht="12" customHeight="1" x14ac:dyDescent="0.2">
      <c r="A57" s="329"/>
      <c r="B57" s="596"/>
      <c r="C57" s="597"/>
      <c r="D57" s="597"/>
      <c r="E57" s="597"/>
      <c r="F57" s="597"/>
      <c r="G57" s="597"/>
      <c r="H57" s="597"/>
      <c r="I57" s="597"/>
      <c r="J57" s="597"/>
      <c r="K57" s="598"/>
      <c r="L57" s="329"/>
    </row>
    <row r="58" spans="1:12" ht="12" customHeight="1" x14ac:dyDescent="0.2">
      <c r="A58" s="329"/>
      <c r="B58" s="596"/>
      <c r="C58" s="597"/>
      <c r="D58" s="597"/>
      <c r="E58" s="597"/>
      <c r="F58" s="597"/>
      <c r="G58" s="597"/>
      <c r="H58" s="597"/>
      <c r="I58" s="597"/>
      <c r="J58" s="597"/>
      <c r="K58" s="598"/>
      <c r="L58" s="329"/>
    </row>
    <row r="59" spans="1:12" ht="12" customHeight="1" x14ac:dyDescent="0.2">
      <c r="A59" s="329"/>
      <c r="B59" s="596"/>
      <c r="C59" s="597"/>
      <c r="D59" s="597"/>
      <c r="E59" s="597"/>
      <c r="F59" s="597"/>
      <c r="G59" s="597"/>
      <c r="H59" s="597"/>
      <c r="I59" s="597"/>
      <c r="J59" s="597"/>
      <c r="K59" s="598"/>
      <c r="L59" s="329"/>
    </row>
    <row r="60" spans="1:12" ht="12" customHeight="1" x14ac:dyDescent="0.2">
      <c r="A60" s="329"/>
      <c r="B60" s="596"/>
      <c r="C60" s="597"/>
      <c r="D60" s="597"/>
      <c r="E60" s="597"/>
      <c r="F60" s="597"/>
      <c r="G60" s="597"/>
      <c r="H60" s="597"/>
      <c r="I60" s="597"/>
      <c r="J60" s="597"/>
      <c r="K60" s="598"/>
      <c r="L60" s="329"/>
    </row>
    <row r="61" spans="1:12" ht="12" customHeight="1" x14ac:dyDescent="0.2">
      <c r="A61" s="329"/>
      <c r="B61" s="596"/>
      <c r="C61" s="597"/>
      <c r="D61" s="597"/>
      <c r="E61" s="597"/>
      <c r="F61" s="597"/>
      <c r="G61" s="597"/>
      <c r="H61" s="597"/>
      <c r="I61" s="597"/>
      <c r="J61" s="597"/>
      <c r="K61" s="598"/>
      <c r="L61" s="329"/>
    </row>
    <row r="62" spans="1:12" ht="12" customHeight="1" x14ac:dyDescent="0.2">
      <c r="A62" s="329"/>
      <c r="B62" s="596"/>
      <c r="C62" s="597"/>
      <c r="D62" s="597"/>
      <c r="E62" s="597"/>
      <c r="F62" s="597"/>
      <c r="G62" s="597"/>
      <c r="H62" s="597"/>
      <c r="I62" s="597"/>
      <c r="J62" s="597"/>
      <c r="K62" s="598"/>
      <c r="L62" s="329"/>
    </row>
    <row r="63" spans="1:12" ht="12" customHeight="1" x14ac:dyDescent="0.2">
      <c r="A63" s="329"/>
      <c r="B63" s="596"/>
      <c r="C63" s="597"/>
      <c r="D63" s="597"/>
      <c r="E63" s="597"/>
      <c r="F63" s="597"/>
      <c r="G63" s="597"/>
      <c r="H63" s="597"/>
      <c r="I63" s="597"/>
      <c r="J63" s="597"/>
      <c r="K63" s="598"/>
      <c r="L63" s="329"/>
    </row>
    <row r="64" spans="1:12" ht="12" customHeight="1" x14ac:dyDescent="0.2">
      <c r="A64" s="329"/>
      <c r="B64" s="596"/>
      <c r="C64" s="597"/>
      <c r="D64" s="597"/>
      <c r="E64" s="597"/>
      <c r="F64" s="597"/>
      <c r="G64" s="597"/>
      <c r="H64" s="597"/>
      <c r="I64" s="597"/>
      <c r="J64" s="597"/>
      <c r="K64" s="598"/>
      <c r="L64" s="329"/>
    </row>
    <row r="65" spans="1:12" ht="12" customHeight="1" x14ac:dyDescent="0.2">
      <c r="A65" s="329"/>
      <c r="B65" s="596"/>
      <c r="C65" s="597"/>
      <c r="D65" s="597"/>
      <c r="E65" s="597"/>
      <c r="F65" s="597"/>
      <c r="G65" s="597"/>
      <c r="H65" s="597"/>
      <c r="I65" s="597"/>
      <c r="J65" s="597"/>
      <c r="K65" s="598"/>
      <c r="L65" s="329"/>
    </row>
    <row r="66" spans="1:12" ht="12" customHeight="1" x14ac:dyDescent="0.2">
      <c r="A66" s="329"/>
      <c r="B66" s="596"/>
      <c r="C66" s="597"/>
      <c r="D66" s="597"/>
      <c r="E66" s="597"/>
      <c r="F66" s="597"/>
      <c r="G66" s="597"/>
      <c r="H66" s="597"/>
      <c r="I66" s="597"/>
      <c r="J66" s="597"/>
      <c r="K66" s="598"/>
      <c r="L66" s="329"/>
    </row>
    <row r="67" spans="1:12" ht="12" customHeight="1" x14ac:dyDescent="0.2">
      <c r="A67" s="329"/>
      <c r="B67" s="596"/>
      <c r="C67" s="597"/>
      <c r="D67" s="597"/>
      <c r="E67" s="597"/>
      <c r="F67" s="597"/>
      <c r="G67" s="597"/>
      <c r="H67" s="597"/>
      <c r="I67" s="597"/>
      <c r="J67" s="597"/>
      <c r="K67" s="598"/>
      <c r="L67" s="329"/>
    </row>
    <row r="68" spans="1:12" ht="12" customHeight="1" x14ac:dyDescent="0.2">
      <c r="A68" s="329"/>
      <c r="B68" s="596"/>
      <c r="C68" s="597"/>
      <c r="D68" s="597"/>
      <c r="E68" s="597"/>
      <c r="F68" s="597"/>
      <c r="G68" s="597"/>
      <c r="H68" s="597"/>
      <c r="I68" s="597"/>
      <c r="J68" s="597"/>
      <c r="K68" s="598"/>
      <c r="L68" s="329"/>
    </row>
    <row r="69" spans="1:12" ht="12" customHeight="1" x14ac:dyDescent="0.2">
      <c r="A69" s="329"/>
      <c r="B69" s="596"/>
      <c r="C69" s="597"/>
      <c r="D69" s="597"/>
      <c r="E69" s="597"/>
      <c r="F69" s="597"/>
      <c r="G69" s="597"/>
      <c r="H69" s="597"/>
      <c r="I69" s="597"/>
      <c r="J69" s="597"/>
      <c r="K69" s="598"/>
      <c r="L69" s="329"/>
    </row>
    <row r="70" spans="1:12" ht="12" customHeight="1" x14ac:dyDescent="0.2">
      <c r="A70" s="329"/>
      <c r="B70" s="596"/>
      <c r="C70" s="597"/>
      <c r="D70" s="597"/>
      <c r="E70" s="597"/>
      <c r="F70" s="597"/>
      <c r="G70" s="597"/>
      <c r="H70" s="597"/>
      <c r="I70" s="597"/>
      <c r="J70" s="597"/>
      <c r="K70" s="598"/>
      <c r="L70" s="329"/>
    </row>
    <row r="71" spans="1:12" ht="12" customHeight="1" x14ac:dyDescent="0.2">
      <c r="A71" s="329"/>
      <c r="B71" s="596"/>
      <c r="C71" s="597"/>
      <c r="D71" s="597"/>
      <c r="E71" s="597"/>
      <c r="F71" s="597"/>
      <c r="G71" s="597"/>
      <c r="H71" s="597"/>
      <c r="I71" s="597"/>
      <c r="J71" s="597"/>
      <c r="K71" s="598"/>
      <c r="L71" s="329"/>
    </row>
    <row r="72" spans="1:12" ht="12" customHeight="1" x14ac:dyDescent="0.2">
      <c r="A72" s="329"/>
      <c r="B72" s="596"/>
      <c r="C72" s="597"/>
      <c r="D72" s="597"/>
      <c r="E72" s="597"/>
      <c r="F72" s="597"/>
      <c r="G72" s="597"/>
      <c r="H72" s="597"/>
      <c r="I72" s="597"/>
      <c r="J72" s="597"/>
      <c r="K72" s="598"/>
      <c r="L72" s="329"/>
    </row>
    <row r="73" spans="1:12" ht="12" customHeight="1" x14ac:dyDescent="0.2">
      <c r="A73" s="329"/>
      <c r="B73" s="596"/>
      <c r="C73" s="597"/>
      <c r="D73" s="597"/>
      <c r="E73" s="597"/>
      <c r="F73" s="597"/>
      <c r="G73" s="597"/>
      <c r="H73" s="597"/>
      <c r="I73" s="597"/>
      <c r="J73" s="597"/>
      <c r="K73" s="598"/>
      <c r="L73" s="329"/>
    </row>
    <row r="74" spans="1:12" ht="12" customHeight="1" x14ac:dyDescent="0.2">
      <c r="A74" s="329"/>
      <c r="B74" s="596"/>
      <c r="C74" s="597"/>
      <c r="D74" s="597"/>
      <c r="E74" s="597"/>
      <c r="F74" s="597"/>
      <c r="G74" s="597"/>
      <c r="H74" s="597"/>
      <c r="I74" s="597"/>
      <c r="J74" s="597"/>
      <c r="K74" s="598"/>
      <c r="L74" s="329"/>
    </row>
    <row r="75" spans="1:12" ht="12" customHeight="1" x14ac:dyDescent="0.2">
      <c r="A75" s="329"/>
      <c r="B75" s="596"/>
      <c r="C75" s="597"/>
      <c r="D75" s="597"/>
      <c r="E75" s="597"/>
      <c r="F75" s="597"/>
      <c r="G75" s="597"/>
      <c r="H75" s="597"/>
      <c r="I75" s="597"/>
      <c r="J75" s="597"/>
      <c r="K75" s="598"/>
      <c r="L75" s="329"/>
    </row>
    <row r="76" spans="1:12" ht="12" customHeight="1" x14ac:dyDescent="0.2">
      <c r="A76" s="329"/>
      <c r="B76" s="596"/>
      <c r="C76" s="597"/>
      <c r="D76" s="597"/>
      <c r="E76" s="597"/>
      <c r="F76" s="597"/>
      <c r="G76" s="597"/>
      <c r="H76" s="597"/>
      <c r="I76" s="597"/>
      <c r="J76" s="597"/>
      <c r="K76" s="598"/>
      <c r="L76" s="329"/>
    </row>
    <row r="77" spans="1:12" ht="12" customHeight="1" x14ac:dyDescent="0.2">
      <c r="A77" s="329"/>
      <c r="B77" s="596"/>
      <c r="C77" s="597"/>
      <c r="D77" s="597"/>
      <c r="E77" s="597"/>
      <c r="F77" s="597"/>
      <c r="G77" s="597"/>
      <c r="H77" s="597"/>
      <c r="I77" s="597"/>
      <c r="J77" s="597"/>
      <c r="K77" s="598"/>
      <c r="L77" s="329"/>
    </row>
    <row r="78" spans="1:12" ht="12" customHeight="1" x14ac:dyDescent="0.2">
      <c r="A78" s="329"/>
      <c r="B78" s="596"/>
      <c r="C78" s="597"/>
      <c r="D78" s="597"/>
      <c r="E78" s="597"/>
      <c r="F78" s="597"/>
      <c r="G78" s="597"/>
      <c r="H78" s="597"/>
      <c r="I78" s="597"/>
      <c r="J78" s="597"/>
      <c r="K78" s="598"/>
      <c r="L78" s="329"/>
    </row>
    <row r="79" spans="1:12" ht="12" customHeight="1" x14ac:dyDescent="0.2">
      <c r="A79" s="329"/>
      <c r="B79" s="596"/>
      <c r="C79" s="597"/>
      <c r="D79" s="597"/>
      <c r="E79" s="597"/>
      <c r="F79" s="597"/>
      <c r="G79" s="597"/>
      <c r="H79" s="597"/>
      <c r="I79" s="597"/>
      <c r="J79" s="597"/>
      <c r="K79" s="598"/>
      <c r="L79" s="329"/>
    </row>
    <row r="80" spans="1:12" ht="12" customHeight="1" x14ac:dyDescent="0.2">
      <c r="A80" s="329"/>
      <c r="B80" s="596"/>
      <c r="C80" s="597"/>
      <c r="D80" s="597"/>
      <c r="E80" s="597"/>
      <c r="F80" s="597"/>
      <c r="G80" s="597"/>
      <c r="H80" s="597"/>
      <c r="I80" s="597"/>
      <c r="J80" s="597"/>
      <c r="K80" s="598"/>
      <c r="L80" s="329"/>
    </row>
    <row r="81" spans="1:12" ht="12" customHeight="1" x14ac:dyDescent="0.2">
      <c r="A81" s="329"/>
      <c r="B81" s="596"/>
      <c r="C81" s="597"/>
      <c r="D81" s="597"/>
      <c r="E81" s="597"/>
      <c r="F81" s="597"/>
      <c r="G81" s="597"/>
      <c r="H81" s="597"/>
      <c r="I81" s="597"/>
      <c r="J81" s="597"/>
      <c r="K81" s="598"/>
      <c r="L81" s="329"/>
    </row>
    <row r="82" spans="1:12" ht="12" customHeight="1" x14ac:dyDescent="0.2">
      <c r="A82" s="329"/>
      <c r="B82" s="596"/>
      <c r="C82" s="597"/>
      <c r="D82" s="597"/>
      <c r="E82" s="597"/>
      <c r="F82" s="597"/>
      <c r="G82" s="597"/>
      <c r="H82" s="597"/>
      <c r="I82" s="597"/>
      <c r="J82" s="597"/>
      <c r="K82" s="598"/>
      <c r="L82" s="329"/>
    </row>
    <row r="83" spans="1:12" ht="12" customHeight="1" x14ac:dyDescent="0.2">
      <c r="A83" s="329"/>
      <c r="B83" s="596"/>
      <c r="C83" s="597"/>
      <c r="D83" s="597"/>
      <c r="E83" s="597"/>
      <c r="F83" s="597"/>
      <c r="G83" s="597"/>
      <c r="H83" s="597"/>
      <c r="I83" s="597"/>
      <c r="J83" s="597"/>
      <c r="K83" s="598"/>
      <c r="L83" s="329"/>
    </row>
    <row r="84" spans="1:12" ht="12" customHeight="1" x14ac:dyDescent="0.2">
      <c r="A84" s="329"/>
      <c r="B84" s="596"/>
      <c r="C84" s="597"/>
      <c r="D84" s="597"/>
      <c r="E84" s="597"/>
      <c r="F84" s="597"/>
      <c r="G84" s="597"/>
      <c r="H84" s="597"/>
      <c r="I84" s="597"/>
      <c r="J84" s="597"/>
      <c r="K84" s="598"/>
      <c r="L84" s="329"/>
    </row>
    <row r="85" spans="1:12" ht="12" customHeight="1" x14ac:dyDescent="0.2">
      <c r="A85" s="329"/>
      <c r="B85" s="596"/>
      <c r="C85" s="597"/>
      <c r="D85" s="597"/>
      <c r="E85" s="597"/>
      <c r="F85" s="597"/>
      <c r="G85" s="597"/>
      <c r="H85" s="597"/>
      <c r="I85" s="597"/>
      <c r="J85" s="597"/>
      <c r="K85" s="598"/>
      <c r="L85" s="329"/>
    </row>
    <row r="86" spans="1:12" ht="12" customHeight="1" x14ac:dyDescent="0.2">
      <c r="A86" s="329"/>
      <c r="B86" s="596"/>
      <c r="C86" s="597"/>
      <c r="D86" s="597"/>
      <c r="E86" s="597"/>
      <c r="F86" s="597"/>
      <c r="G86" s="597"/>
      <c r="H86" s="597"/>
      <c r="I86" s="597"/>
      <c r="J86" s="597"/>
      <c r="K86" s="598"/>
      <c r="L86" s="329"/>
    </row>
    <row r="87" spans="1:12" ht="12" customHeight="1" x14ac:dyDescent="0.2">
      <c r="A87" s="329"/>
      <c r="B87" s="596"/>
      <c r="C87" s="597"/>
      <c r="D87" s="597"/>
      <c r="E87" s="597"/>
      <c r="F87" s="597"/>
      <c r="G87" s="597"/>
      <c r="H87" s="597"/>
      <c r="I87" s="597"/>
      <c r="J87" s="597"/>
      <c r="K87" s="598"/>
      <c r="L87" s="329"/>
    </row>
    <row r="88" spans="1:12" ht="12" customHeight="1" x14ac:dyDescent="0.2">
      <c r="A88" s="329"/>
      <c r="B88" s="596"/>
      <c r="C88" s="597"/>
      <c r="D88" s="597"/>
      <c r="E88" s="597"/>
      <c r="F88" s="597"/>
      <c r="G88" s="597"/>
      <c r="H88" s="597"/>
      <c r="I88" s="597"/>
      <c r="J88" s="597"/>
      <c r="K88" s="598"/>
      <c r="L88" s="329"/>
    </row>
    <row r="89" spans="1:12" ht="12" customHeight="1" x14ac:dyDescent="0.2">
      <c r="A89" s="329"/>
      <c r="B89" s="596"/>
      <c r="C89" s="597"/>
      <c r="D89" s="597"/>
      <c r="E89" s="597"/>
      <c r="F89" s="597"/>
      <c r="G89" s="597"/>
      <c r="H89" s="597"/>
      <c r="I89" s="597"/>
      <c r="J89" s="597"/>
      <c r="K89" s="598"/>
      <c r="L89" s="329"/>
    </row>
    <row r="90" spans="1:12" ht="12" customHeight="1" x14ac:dyDescent="0.2">
      <c r="A90" s="329"/>
      <c r="B90" s="596"/>
      <c r="C90" s="597"/>
      <c r="D90" s="597"/>
      <c r="E90" s="597"/>
      <c r="F90" s="597"/>
      <c r="G90" s="597"/>
      <c r="H90" s="597"/>
      <c r="I90" s="597"/>
      <c r="J90" s="597"/>
      <c r="K90" s="598"/>
      <c r="L90" s="329"/>
    </row>
    <row r="91" spans="1:12" ht="12" customHeight="1" x14ac:dyDescent="0.2">
      <c r="A91" s="329"/>
      <c r="B91" s="596"/>
      <c r="C91" s="597"/>
      <c r="D91" s="597"/>
      <c r="E91" s="597"/>
      <c r="F91" s="597"/>
      <c r="G91" s="597"/>
      <c r="H91" s="597"/>
      <c r="I91" s="597"/>
      <c r="J91" s="597"/>
      <c r="K91" s="598"/>
      <c r="L91" s="329"/>
    </row>
    <row r="92" spans="1:12" ht="12" customHeight="1" x14ac:dyDescent="0.2">
      <c r="A92" s="329"/>
      <c r="B92" s="596"/>
      <c r="C92" s="597"/>
      <c r="D92" s="597"/>
      <c r="E92" s="597"/>
      <c r="F92" s="597"/>
      <c r="G92" s="597"/>
      <c r="H92" s="597"/>
      <c r="I92" s="597"/>
      <c r="J92" s="597"/>
      <c r="K92" s="598"/>
      <c r="L92" s="329"/>
    </row>
    <row r="93" spans="1:12" ht="12" customHeight="1" x14ac:dyDescent="0.2">
      <c r="A93" s="329"/>
      <c r="B93" s="596"/>
      <c r="C93" s="597"/>
      <c r="D93" s="597"/>
      <c r="E93" s="597"/>
      <c r="F93" s="597"/>
      <c r="G93" s="597"/>
      <c r="H93" s="597"/>
      <c r="I93" s="597"/>
      <c r="J93" s="597"/>
      <c r="K93" s="598"/>
      <c r="L93" s="329"/>
    </row>
    <row r="94" spans="1:12" ht="12" customHeight="1" x14ac:dyDescent="0.2">
      <c r="A94" s="329"/>
      <c r="B94" s="596"/>
      <c r="C94" s="597"/>
      <c r="D94" s="597"/>
      <c r="E94" s="597"/>
      <c r="F94" s="597"/>
      <c r="G94" s="597"/>
      <c r="H94" s="597"/>
      <c r="I94" s="597"/>
      <c r="J94" s="597"/>
      <c r="K94" s="598"/>
      <c r="L94" s="329"/>
    </row>
    <row r="95" spans="1:12" ht="12" customHeight="1" x14ac:dyDescent="0.2">
      <c r="A95" s="329"/>
      <c r="B95" s="596"/>
      <c r="C95" s="597"/>
      <c r="D95" s="597"/>
      <c r="E95" s="597"/>
      <c r="F95" s="597"/>
      <c r="G95" s="597"/>
      <c r="H95" s="597"/>
      <c r="I95" s="597"/>
      <c r="J95" s="597"/>
      <c r="K95" s="598"/>
      <c r="L95" s="329"/>
    </row>
    <row r="96" spans="1:12" ht="12" customHeight="1" x14ac:dyDescent="0.2">
      <c r="A96" s="329"/>
      <c r="B96" s="596"/>
      <c r="C96" s="597"/>
      <c r="D96" s="597"/>
      <c r="E96" s="597"/>
      <c r="F96" s="597"/>
      <c r="G96" s="597"/>
      <c r="H96" s="597"/>
      <c r="I96" s="597"/>
      <c r="J96" s="597"/>
      <c r="K96" s="598"/>
      <c r="L96" s="329"/>
    </row>
    <row r="97" spans="1:12" ht="12" customHeight="1" x14ac:dyDescent="0.2">
      <c r="A97" s="329"/>
      <c r="B97" s="596"/>
      <c r="C97" s="597"/>
      <c r="D97" s="597"/>
      <c r="E97" s="597"/>
      <c r="F97" s="597"/>
      <c r="G97" s="597"/>
      <c r="H97" s="597"/>
      <c r="I97" s="597"/>
      <c r="J97" s="597"/>
      <c r="K97" s="598"/>
      <c r="L97" s="329"/>
    </row>
    <row r="98" spans="1:12" ht="12" customHeight="1" x14ac:dyDescent="0.2">
      <c r="A98" s="329"/>
      <c r="B98" s="596"/>
      <c r="C98" s="597"/>
      <c r="D98" s="597"/>
      <c r="E98" s="597"/>
      <c r="F98" s="597"/>
      <c r="G98" s="597"/>
      <c r="H98" s="597"/>
      <c r="I98" s="597"/>
      <c r="J98" s="597"/>
      <c r="K98" s="598"/>
      <c r="L98" s="329"/>
    </row>
    <row r="99" spans="1:12" ht="12" customHeight="1" x14ac:dyDescent="0.2">
      <c r="A99" s="329"/>
      <c r="B99" s="596"/>
      <c r="C99" s="597"/>
      <c r="D99" s="597"/>
      <c r="E99" s="597"/>
      <c r="F99" s="597"/>
      <c r="G99" s="597"/>
      <c r="H99" s="597"/>
      <c r="I99" s="597"/>
      <c r="J99" s="597"/>
      <c r="K99" s="598"/>
      <c r="L99" s="329"/>
    </row>
    <row r="100" spans="1:12" x14ac:dyDescent="0.2">
      <c r="A100" s="329"/>
      <c r="B100" s="599"/>
      <c r="C100" s="600"/>
      <c r="D100" s="600"/>
      <c r="E100" s="600"/>
      <c r="F100" s="600"/>
      <c r="G100" s="600"/>
      <c r="H100" s="600"/>
      <c r="I100" s="600"/>
      <c r="J100" s="600"/>
      <c r="K100" s="601"/>
      <c r="L100" s="329"/>
    </row>
    <row r="101" spans="1:12" x14ac:dyDescent="0.2">
      <c r="A101" s="329"/>
      <c r="B101" s="39"/>
      <c r="C101" s="39"/>
      <c r="D101" s="39"/>
      <c r="E101" s="39"/>
      <c r="F101" s="39"/>
      <c r="G101" s="39"/>
      <c r="H101" s="39"/>
      <c r="I101" s="39"/>
      <c r="J101" s="39"/>
      <c r="K101" s="39"/>
      <c r="L101" s="329"/>
    </row>
  </sheetData>
  <sheetProtection algorithmName="SHA-512" hashValue="BAHQb1ngx7KyRLwZ7PX6RfggexGjCNF4zjyA+GdME2S2yanlmEfyMV5t3ziDsFTuGqtUViXXR0jeVzRxK7epjA==" saltValue="8u9rEG6oX5TDAelxlBWVUQ==" spinCount="100000" sheet="1" objects="1" scenarios="1"/>
  <mergeCells count="32">
    <mergeCell ref="D15:E15"/>
    <mergeCell ref="F15:K15"/>
    <mergeCell ref="H16:K16"/>
    <mergeCell ref="G4:K4"/>
    <mergeCell ref="D11:K11"/>
    <mergeCell ref="D14:K14"/>
    <mergeCell ref="D9:K9"/>
    <mergeCell ref="D12:H12"/>
    <mergeCell ref="D24:F24"/>
    <mergeCell ref="C35:D35"/>
    <mergeCell ref="D29:K29"/>
    <mergeCell ref="I31:K31"/>
    <mergeCell ref="D27:F27"/>
    <mergeCell ref="H27:K27"/>
    <mergeCell ref="F35:G35"/>
    <mergeCell ref="H35:I35"/>
    <mergeCell ref="B43:K43"/>
    <mergeCell ref="B47:K47"/>
    <mergeCell ref="B48:K48"/>
    <mergeCell ref="B50:K100"/>
    <mergeCell ref="E17:G17"/>
    <mergeCell ref="I17:K17"/>
    <mergeCell ref="E18:G18"/>
    <mergeCell ref="D26:F26"/>
    <mergeCell ref="F21:K22"/>
    <mergeCell ref="H20:K20"/>
    <mergeCell ref="H23:K23"/>
    <mergeCell ref="D25:F25"/>
    <mergeCell ref="D20:E20"/>
    <mergeCell ref="D21:E21"/>
    <mergeCell ref="D22:E22"/>
    <mergeCell ref="D23:F23"/>
  </mergeCells>
  <phoneticPr fontId="2"/>
  <pageMargins left="0.78740157480314965" right="0.19685039370078741" top="0.47244094488188981" bottom="0.19685039370078741" header="0.11811023622047245" footer="0.11811023622047245"/>
  <pageSetup paperSize="9" scale="95" orientation="portrait" horizontalDpi="4294967292" verticalDpi="300" r:id="rId1"/>
  <headerFooter alignWithMargins="0"/>
  <drawing r:id="rId2"/>
  <legacyDrawing r:id="rId3"/>
  <controls>
    <mc:AlternateContent xmlns:mc="http://schemas.openxmlformats.org/markup-compatibility/2006">
      <mc:Choice Requires="x14">
        <control shapeId="9282" r:id="rId4" name="CommandButton1">
          <controlPr defaultSize="0" autoLine="0" r:id="rId5">
            <anchor moveWithCells="1">
              <from>
                <xdr:col>1</xdr:col>
                <xdr:colOff>114300</xdr:colOff>
                <xdr:row>0</xdr:row>
                <xdr:rowOff>44450</xdr:rowOff>
              </from>
              <to>
                <xdr:col>2</xdr:col>
                <xdr:colOff>285750</xdr:colOff>
                <xdr:row>1</xdr:row>
                <xdr:rowOff>101600</xdr:rowOff>
              </to>
            </anchor>
          </controlPr>
        </control>
      </mc:Choice>
      <mc:Fallback>
        <control shapeId="9282" r:id="rId4" name="CommandButton1"/>
      </mc:Fallback>
    </mc:AlternateContent>
  </control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pageSetUpPr autoPageBreaks="0" fitToPage="1"/>
  </sheetPr>
  <dimension ref="A1:AV88"/>
  <sheetViews>
    <sheetView showGridLines="0" zoomScale="50" zoomScaleNormal="50" workbookViewId="0"/>
  </sheetViews>
  <sheetFormatPr defaultColWidth="8.8984375" defaultRowHeight="14" x14ac:dyDescent="0.2"/>
  <cols>
    <col min="1" max="1" width="3" style="370" customWidth="1"/>
    <col min="2" max="2" width="12.09765625" style="370" customWidth="1"/>
    <col min="3" max="3" width="17.296875" style="370" customWidth="1"/>
    <col min="4" max="4" width="7.59765625" style="370" customWidth="1"/>
    <col min="5" max="5" width="12.09765625" style="370" customWidth="1"/>
    <col min="6" max="6" width="4.09765625" style="370" customWidth="1"/>
    <col min="7" max="7" width="26.69921875" style="370" customWidth="1"/>
    <col min="8" max="8" width="12.09765625" style="370" customWidth="1"/>
    <col min="9" max="9" width="15.3984375" style="370" customWidth="1"/>
    <col min="10" max="10" width="4.09765625" style="370" customWidth="1"/>
    <col min="11" max="11" width="8.69921875" style="370" customWidth="1"/>
    <col min="12" max="12" width="4.09765625" style="370" customWidth="1"/>
    <col min="13" max="13" width="14.3984375" style="370" customWidth="1"/>
    <col min="14" max="14" width="4.09765625" style="370" customWidth="1"/>
    <col min="15" max="15" width="29.69921875" style="370" customWidth="1"/>
    <col min="16" max="16" width="12.69921875" style="370" customWidth="1"/>
    <col min="17" max="17" width="18.296875" style="370" customWidth="1"/>
    <col min="18" max="18" width="4.09765625" style="370" customWidth="1"/>
    <col min="19" max="19" width="16.296875" style="370" customWidth="1"/>
    <col min="20" max="20" width="15.69921875" style="370" customWidth="1"/>
    <col min="21" max="21" width="13.69921875" style="370" customWidth="1"/>
    <col min="22" max="22" width="3.69921875" style="370" customWidth="1"/>
    <col min="23" max="24" width="4.09765625" style="370" customWidth="1"/>
    <col min="25" max="25" width="24.3984375" style="370" customWidth="1"/>
    <col min="26" max="26" width="4.3984375" style="370" customWidth="1"/>
    <col min="27" max="27" width="8.69921875" style="370" customWidth="1"/>
    <col min="28" max="30" width="2.69921875" style="370" customWidth="1"/>
    <col min="31" max="33" width="5.69921875" style="370" customWidth="1"/>
    <col min="34" max="35" width="5.59765625" style="370" customWidth="1"/>
    <col min="36" max="37" width="4.69921875" style="370" customWidth="1"/>
    <col min="38" max="39" width="5.09765625" style="370" customWidth="1"/>
    <col min="40" max="40" width="7.59765625" style="370" customWidth="1"/>
    <col min="41" max="41" width="11.59765625" style="370" customWidth="1"/>
    <col min="42" max="42" width="9.69921875" style="370" customWidth="1"/>
    <col min="43" max="43" width="20.69921875" style="370" customWidth="1"/>
    <col min="44" max="44" width="6.09765625" style="370" customWidth="1"/>
    <col min="45" max="45" width="8.09765625" style="370" customWidth="1"/>
    <col min="46" max="46" width="6.8984375" style="370" customWidth="1"/>
    <col min="47" max="47" width="15.3984375" style="370" customWidth="1"/>
    <col min="48" max="16384" width="8.8984375" style="370"/>
  </cols>
  <sheetData>
    <row r="1" spans="1:48" s="365" customFormat="1" ht="20.149999999999999" customHeight="1" x14ac:dyDescent="0.2">
      <c r="E1" s="366" t="s">
        <v>10</v>
      </c>
    </row>
    <row r="2" spans="1:48" s="365" customFormat="1" ht="20.149999999999999" customHeight="1" thickBot="1" x14ac:dyDescent="0.25">
      <c r="E2" s="367" t="s">
        <v>39</v>
      </c>
    </row>
    <row r="3" spans="1:48" ht="24.75" customHeight="1" x14ac:dyDescent="0.2">
      <c r="A3" s="368"/>
      <c r="B3" s="730" t="s">
        <v>612</v>
      </c>
      <c r="C3" s="731"/>
      <c r="D3" s="732"/>
      <c r="E3" s="369"/>
      <c r="F3" s="368"/>
      <c r="G3" s="368"/>
      <c r="H3" s="368"/>
      <c r="I3" s="368"/>
      <c r="J3" s="368"/>
      <c r="K3" s="368"/>
      <c r="L3" s="368"/>
      <c r="M3" s="368"/>
      <c r="N3" s="368"/>
      <c r="O3" s="368"/>
      <c r="P3" s="368"/>
      <c r="Q3" s="368"/>
      <c r="R3" s="368"/>
      <c r="S3" s="368"/>
      <c r="T3" s="368"/>
      <c r="U3" s="368"/>
      <c r="V3" s="368"/>
      <c r="W3" s="368"/>
      <c r="X3" s="368"/>
      <c r="Y3" s="368"/>
      <c r="Z3" s="368"/>
      <c r="AA3" s="725" t="s">
        <v>54</v>
      </c>
      <c r="AB3" s="726"/>
      <c r="AC3" s="726"/>
      <c r="AD3" s="727"/>
      <c r="AE3" s="728"/>
      <c r="AF3" s="728"/>
      <c r="AG3" s="728"/>
      <c r="AH3" s="728"/>
      <c r="AI3" s="728"/>
      <c r="AJ3" s="728"/>
      <c r="AK3" s="728"/>
      <c r="AL3" s="728"/>
      <c r="AM3" s="728"/>
      <c r="AN3" s="728"/>
      <c r="AO3" s="728"/>
      <c r="AP3" s="728"/>
      <c r="AQ3" s="729"/>
      <c r="AT3" s="371">
        <v>1</v>
      </c>
      <c r="AU3" s="371">
        <v>1</v>
      </c>
      <c r="AV3" s="371"/>
    </row>
    <row r="4" spans="1:48" ht="25.5" customHeight="1" x14ac:dyDescent="0.2">
      <c r="A4" s="368"/>
      <c r="B4" s="733"/>
      <c r="C4" s="734"/>
      <c r="D4" s="735"/>
      <c r="E4" s="369"/>
      <c r="F4" s="368"/>
      <c r="G4" s="368"/>
      <c r="H4" s="368"/>
      <c r="I4" s="368"/>
      <c r="J4" s="368"/>
      <c r="K4" s="368"/>
      <c r="L4" s="368"/>
      <c r="M4" s="368"/>
      <c r="N4" s="368"/>
      <c r="O4" s="368"/>
      <c r="P4" s="368"/>
      <c r="Q4" s="368"/>
      <c r="R4" s="368"/>
      <c r="S4" s="368"/>
      <c r="T4" s="368"/>
      <c r="U4" s="368"/>
      <c r="V4" s="368"/>
      <c r="W4" s="368"/>
      <c r="X4" s="368"/>
      <c r="Y4" s="368"/>
      <c r="Z4" s="368"/>
      <c r="AA4" s="725" t="s">
        <v>55</v>
      </c>
      <c r="AB4" s="726"/>
      <c r="AC4" s="726"/>
      <c r="AD4" s="727"/>
      <c r="AE4" s="728"/>
      <c r="AF4" s="728"/>
      <c r="AG4" s="728"/>
      <c r="AH4" s="728"/>
      <c r="AI4" s="728"/>
      <c r="AJ4" s="728"/>
      <c r="AK4" s="728"/>
      <c r="AL4" s="728"/>
      <c r="AM4" s="728"/>
      <c r="AN4" s="728"/>
      <c r="AO4" s="728"/>
      <c r="AP4" s="728"/>
      <c r="AQ4" s="729"/>
      <c r="AR4" s="372"/>
      <c r="AS4" s="372"/>
      <c r="AT4" s="372"/>
    </row>
    <row r="5" spans="1:48" ht="25.5" customHeight="1" thickBot="1" x14ac:dyDescent="0.25">
      <c r="A5" s="368"/>
      <c r="B5" s="736"/>
      <c r="C5" s="737"/>
      <c r="D5" s="738"/>
      <c r="E5" s="369"/>
      <c r="F5" s="368"/>
      <c r="G5" s="368"/>
      <c r="H5" s="368"/>
      <c r="I5" s="368"/>
      <c r="J5" s="368"/>
      <c r="K5" s="368"/>
      <c r="L5" s="368"/>
      <c r="M5" s="368"/>
      <c r="N5" s="368"/>
      <c r="O5" s="368"/>
      <c r="P5" s="368"/>
      <c r="Q5" s="368"/>
      <c r="R5" s="368"/>
      <c r="S5" s="368"/>
      <c r="T5" s="368"/>
      <c r="U5" s="368"/>
      <c r="V5" s="368"/>
      <c r="W5" s="368"/>
      <c r="X5" s="368"/>
      <c r="Y5" s="368"/>
      <c r="Z5" s="368"/>
      <c r="AA5" s="725" t="s">
        <v>56</v>
      </c>
      <c r="AB5" s="726"/>
      <c r="AC5" s="726"/>
      <c r="AD5" s="739"/>
      <c r="AE5" s="740"/>
      <c r="AF5" s="740"/>
      <c r="AG5" s="740"/>
      <c r="AH5" s="740"/>
      <c r="AI5" s="740"/>
      <c r="AJ5" s="740"/>
      <c r="AK5" s="740"/>
      <c r="AL5" s="740"/>
      <c r="AM5" s="741"/>
      <c r="AN5" s="742" t="s">
        <v>207</v>
      </c>
      <c r="AO5" s="743"/>
      <c r="AP5" s="743"/>
      <c r="AQ5" s="744"/>
      <c r="AR5" s="372"/>
      <c r="AS5" s="372"/>
      <c r="AT5" s="372"/>
    </row>
    <row r="6" spans="1:48" ht="21" customHeight="1" x14ac:dyDescent="0.2">
      <c r="A6" s="373"/>
      <c r="B6" s="373"/>
      <c r="C6" s="373"/>
      <c r="D6" s="373"/>
      <c r="E6" s="373"/>
      <c r="F6" s="368"/>
      <c r="G6" s="368"/>
      <c r="H6" s="368"/>
      <c r="I6" s="368"/>
      <c r="J6" s="368"/>
      <c r="K6" s="368"/>
      <c r="L6" s="368"/>
      <c r="M6" s="368"/>
      <c r="N6" s="368"/>
      <c r="O6" s="368"/>
      <c r="P6" s="368"/>
      <c r="Q6" s="368"/>
      <c r="R6" s="368"/>
      <c r="S6" s="368"/>
      <c r="T6" s="368"/>
      <c r="U6" s="368"/>
      <c r="V6" s="368"/>
      <c r="W6" s="368"/>
      <c r="X6" s="368"/>
      <c r="Y6" s="368"/>
      <c r="Z6" s="368"/>
      <c r="AA6" s="368"/>
      <c r="AB6" s="368"/>
      <c r="AC6" s="368"/>
      <c r="AD6" s="368"/>
      <c r="AE6" s="368"/>
      <c r="AF6" s="368"/>
      <c r="AG6" s="368"/>
      <c r="AH6" s="368"/>
      <c r="AI6" s="368"/>
      <c r="AJ6" s="368"/>
      <c r="AK6" s="368"/>
      <c r="AL6" s="368"/>
      <c r="AM6" s="368"/>
      <c r="AN6" s="368"/>
      <c r="AO6" s="368"/>
      <c r="AP6" s="368"/>
      <c r="AQ6" s="368"/>
    </row>
    <row r="7" spans="1:48" ht="21" customHeight="1" thickBot="1" x14ac:dyDescent="0.25">
      <c r="A7" s="368"/>
      <c r="B7" s="368"/>
      <c r="C7" s="368"/>
      <c r="D7" s="368"/>
      <c r="E7" s="368"/>
      <c r="F7" s="368"/>
      <c r="G7" s="368"/>
      <c r="H7" s="368"/>
      <c r="I7" s="368"/>
      <c r="J7" s="368"/>
      <c r="K7" s="368"/>
      <c r="L7" s="368"/>
      <c r="M7" s="368"/>
      <c r="N7" s="368"/>
      <c r="O7" s="368"/>
      <c r="P7" s="368"/>
      <c r="Q7" s="368"/>
      <c r="R7" s="368"/>
      <c r="S7" s="368"/>
      <c r="T7" s="368"/>
      <c r="U7" s="368"/>
      <c r="V7" s="368"/>
      <c r="W7" s="368"/>
      <c r="X7" s="368"/>
      <c r="Y7" s="368"/>
      <c r="Z7" s="368"/>
      <c r="AA7" s="368"/>
      <c r="AB7" s="368"/>
      <c r="AC7" s="368"/>
      <c r="AD7" s="368"/>
      <c r="AE7" s="368"/>
      <c r="AF7" s="368"/>
      <c r="AG7" s="368"/>
      <c r="AH7" s="368"/>
      <c r="AI7" s="368"/>
      <c r="AJ7" s="368"/>
      <c r="AK7" s="368"/>
      <c r="AL7" s="368"/>
      <c r="AM7" s="368"/>
      <c r="AN7" s="368"/>
      <c r="AO7" s="368"/>
      <c r="AP7" s="368"/>
      <c r="AQ7" s="368"/>
    </row>
    <row r="8" spans="1:48" ht="21" customHeight="1" thickBot="1" x14ac:dyDescent="0.25">
      <c r="A8" s="368"/>
      <c r="B8" s="368"/>
      <c r="C8" s="368"/>
      <c r="D8" s="368"/>
      <c r="E8" s="368"/>
      <c r="F8" s="368"/>
      <c r="G8" s="368"/>
      <c r="H8" s="368"/>
      <c r="I8" s="368"/>
      <c r="J8" s="368"/>
      <c r="K8" s="368"/>
      <c r="L8" s="368"/>
      <c r="M8" s="368"/>
      <c r="N8" s="368"/>
      <c r="O8" s="368"/>
      <c r="P8" s="368"/>
      <c r="Q8" s="368"/>
      <c r="R8" s="368"/>
      <c r="S8" s="368"/>
      <c r="T8" s="368"/>
      <c r="U8" s="368"/>
      <c r="V8" s="368"/>
      <c r="W8" s="368"/>
      <c r="X8" s="368"/>
      <c r="Y8" s="368"/>
      <c r="Z8" s="368"/>
      <c r="AA8" s="368"/>
      <c r="AB8" s="368"/>
      <c r="AC8" s="368"/>
      <c r="AD8" s="368"/>
      <c r="AE8" s="368"/>
      <c r="AF8" s="368"/>
      <c r="AG8" s="368"/>
      <c r="AH8" s="368"/>
      <c r="AI8" s="368"/>
      <c r="AJ8" s="368"/>
      <c r="AK8" s="368"/>
      <c r="AL8" s="368"/>
      <c r="AM8" s="368"/>
      <c r="AN8" s="368"/>
      <c r="AO8" s="700" t="s">
        <v>613</v>
      </c>
      <c r="AP8" s="684"/>
      <c r="AQ8" s="685"/>
    </row>
    <row r="9" spans="1:48" ht="40.4" customHeight="1" thickBot="1" x14ac:dyDescent="0.25">
      <c r="A9" s="368"/>
      <c r="B9" s="368"/>
      <c r="C9" s="368"/>
      <c r="D9" s="368"/>
      <c r="E9" s="368"/>
      <c r="F9" s="368"/>
      <c r="G9" s="368"/>
      <c r="H9" s="368"/>
      <c r="I9" s="368"/>
      <c r="J9" s="368"/>
      <c r="K9" s="368"/>
      <c r="L9" s="368"/>
      <c r="M9" s="368"/>
      <c r="N9" s="368"/>
      <c r="O9" s="368"/>
      <c r="P9" s="368"/>
      <c r="Q9" s="368"/>
      <c r="R9" s="368"/>
      <c r="S9" s="368"/>
      <c r="T9" s="368"/>
      <c r="U9" s="368"/>
      <c r="V9" s="368"/>
      <c r="W9" s="368"/>
      <c r="X9" s="368"/>
      <c r="Y9" s="368"/>
      <c r="Z9" s="368"/>
      <c r="AA9" s="368"/>
      <c r="AB9" s="368"/>
      <c r="AC9" s="368"/>
      <c r="AD9" s="368"/>
      <c r="AE9" s="368"/>
      <c r="AF9" s="368"/>
      <c r="AG9" s="368"/>
      <c r="AH9" s="368"/>
      <c r="AI9" s="368"/>
      <c r="AJ9" s="368"/>
      <c r="AK9" s="368"/>
      <c r="AL9" s="368"/>
      <c r="AM9" s="368"/>
      <c r="AN9" s="368"/>
      <c r="AO9" s="683" t="s">
        <v>635</v>
      </c>
      <c r="AP9" s="699"/>
      <c r="AQ9" s="430"/>
    </row>
    <row r="10" spans="1:48" ht="21" customHeight="1" thickBot="1" x14ac:dyDescent="0.25">
      <c r="A10" s="368"/>
      <c r="B10" s="368"/>
      <c r="C10" s="368"/>
      <c r="D10" s="368"/>
      <c r="E10" s="368"/>
      <c r="F10" s="368"/>
      <c r="G10" s="368"/>
      <c r="H10" s="368"/>
      <c r="I10" s="368"/>
      <c r="J10" s="368"/>
      <c r="K10" s="368"/>
      <c r="L10" s="368"/>
      <c r="M10" s="368"/>
      <c r="N10" s="368"/>
      <c r="O10" s="368"/>
      <c r="P10" s="368"/>
      <c r="Q10" s="368"/>
      <c r="R10" s="368"/>
      <c r="S10" s="368"/>
      <c r="T10" s="368"/>
      <c r="U10" s="368"/>
      <c r="V10" s="368"/>
      <c r="W10" s="368"/>
      <c r="X10" s="368"/>
      <c r="Y10" s="368"/>
      <c r="Z10" s="368"/>
      <c r="AA10" s="320"/>
      <c r="AB10" s="320"/>
      <c r="AC10" s="368"/>
      <c r="AD10" s="368"/>
      <c r="AE10" s="368"/>
      <c r="AF10" s="368"/>
      <c r="AG10" s="368"/>
      <c r="AH10" s="368"/>
      <c r="AI10" s="368"/>
      <c r="AJ10" s="368"/>
      <c r="AK10" s="368"/>
      <c r="AL10" s="368"/>
      <c r="AM10" s="368"/>
      <c r="AN10" s="368"/>
      <c r="AO10" s="368"/>
      <c r="AP10" s="368"/>
      <c r="AQ10" s="368"/>
    </row>
    <row r="11" spans="1:48" ht="21" customHeight="1" thickBot="1" x14ac:dyDescent="0.25">
      <c r="A11" s="368"/>
      <c r="B11" s="368"/>
      <c r="C11" s="368"/>
      <c r="D11" s="368"/>
      <c r="E11" s="368"/>
      <c r="F11" s="368"/>
      <c r="G11" s="368"/>
      <c r="H11" s="368"/>
      <c r="I11" s="368"/>
      <c r="J11" s="368"/>
      <c r="K11" s="368"/>
      <c r="L11" s="368"/>
      <c r="M11" s="368"/>
      <c r="N11" s="376" t="s">
        <v>812</v>
      </c>
      <c r="O11" s="377"/>
      <c r="P11" s="378"/>
      <c r="Q11" s="378"/>
      <c r="R11" s="379"/>
      <c r="S11" s="368"/>
      <c r="T11" s="368"/>
      <c r="U11" s="368"/>
      <c r="V11" s="368"/>
      <c r="W11" s="368"/>
      <c r="X11" s="368"/>
      <c r="Y11" s="368"/>
      <c r="Z11" s="368"/>
      <c r="AA11" s="368"/>
      <c r="AB11" s="368"/>
      <c r="AC11" s="368"/>
      <c r="AD11" s="368"/>
      <c r="AE11" s="700" t="s">
        <v>616</v>
      </c>
      <c r="AF11" s="684"/>
      <c r="AG11" s="684"/>
      <c r="AH11" s="684"/>
      <c r="AI11" s="684"/>
      <c r="AJ11" s="684"/>
      <c r="AK11" s="684"/>
      <c r="AL11" s="684"/>
      <c r="AM11" s="685"/>
      <c r="AN11" s="368"/>
      <c r="AO11" s="374"/>
      <c r="AP11" s="375"/>
      <c r="AQ11" s="364"/>
    </row>
    <row r="12" spans="1:48" ht="21" customHeight="1" thickBot="1" x14ac:dyDescent="0.25">
      <c r="A12" s="368"/>
      <c r="B12" s="368"/>
      <c r="C12" s="368"/>
      <c r="D12" s="368"/>
      <c r="E12" s="368"/>
      <c r="F12" s="368"/>
      <c r="G12" s="368"/>
      <c r="H12" s="368"/>
      <c r="I12" s="368"/>
      <c r="J12" s="368"/>
      <c r="K12" s="368"/>
      <c r="L12" s="368"/>
      <c r="M12" s="368"/>
      <c r="N12" s="381"/>
      <c r="O12" s="382" t="s">
        <v>639</v>
      </c>
      <c r="P12" s="383"/>
      <c r="Q12" s="384"/>
      <c r="R12" s="385"/>
      <c r="S12" s="368"/>
      <c r="T12" s="368"/>
      <c r="U12" s="368"/>
      <c r="V12" s="368"/>
      <c r="W12" s="368"/>
      <c r="X12" s="368"/>
      <c r="Y12" s="368"/>
      <c r="Z12" s="368"/>
      <c r="AA12" s="368"/>
      <c r="AB12" s="368"/>
      <c r="AC12" s="368"/>
      <c r="AD12" s="368"/>
      <c r="AE12" s="673" t="s">
        <v>811</v>
      </c>
      <c r="AF12" s="674"/>
      <c r="AG12" s="667"/>
      <c r="AH12" s="703" t="s">
        <v>811</v>
      </c>
      <c r="AI12" s="701"/>
      <c r="AJ12" s="701" t="s">
        <v>811</v>
      </c>
      <c r="AK12" s="701"/>
      <c r="AL12" s="701" t="s">
        <v>811</v>
      </c>
      <c r="AM12" s="702"/>
      <c r="AN12" s="375"/>
      <c r="AO12" s="368"/>
      <c r="AP12" s="368"/>
      <c r="AQ12" s="368"/>
    </row>
    <row r="13" spans="1:48" ht="21" customHeight="1" thickBot="1" x14ac:dyDescent="0.25">
      <c r="A13" s="368"/>
      <c r="B13" s="368"/>
      <c r="C13" s="368"/>
      <c r="D13" s="368"/>
      <c r="E13" s="368"/>
      <c r="F13" s="368"/>
      <c r="G13" s="368"/>
      <c r="H13" s="368"/>
      <c r="I13" s="368"/>
      <c r="J13" s="368"/>
      <c r="K13" s="368"/>
      <c r="L13" s="368"/>
      <c r="M13" s="368"/>
      <c r="N13" s="381"/>
      <c r="O13" s="430"/>
      <c r="P13" s="383"/>
      <c r="Q13" s="384"/>
      <c r="R13" s="385"/>
      <c r="S13" s="368"/>
      <c r="T13" s="368"/>
      <c r="U13" s="368"/>
      <c r="V13" s="368"/>
      <c r="W13" s="368"/>
      <c r="X13" s="368"/>
      <c r="Y13" s="368"/>
      <c r="Z13" s="368"/>
      <c r="AA13" s="368"/>
      <c r="AB13" s="368"/>
      <c r="AC13" s="368"/>
      <c r="AD13" s="368"/>
      <c r="AE13" s="693" t="s">
        <v>636</v>
      </c>
      <c r="AF13" s="706"/>
      <c r="AG13" s="707"/>
      <c r="AH13" s="693" t="s">
        <v>627</v>
      </c>
      <c r="AI13" s="705"/>
      <c r="AJ13" s="704" t="s">
        <v>628</v>
      </c>
      <c r="AK13" s="705"/>
      <c r="AL13" s="704" t="s">
        <v>629</v>
      </c>
      <c r="AM13" s="707"/>
      <c r="AN13" s="374"/>
      <c r="AO13" s="368"/>
      <c r="AP13" s="368"/>
      <c r="AQ13" s="368"/>
    </row>
    <row r="14" spans="1:48" ht="21" customHeight="1" thickBot="1" x14ac:dyDescent="0.25">
      <c r="A14" s="368"/>
      <c r="B14" s="368"/>
      <c r="C14" s="368"/>
      <c r="D14" s="380"/>
      <c r="E14" s="368"/>
      <c r="F14" s="368"/>
      <c r="G14" s="368"/>
      <c r="H14" s="368"/>
      <c r="I14" s="368"/>
      <c r="J14" s="368"/>
      <c r="K14" s="368"/>
      <c r="L14" s="368"/>
      <c r="M14" s="368"/>
      <c r="N14" s="394"/>
      <c r="O14" s="395"/>
      <c r="P14" s="396"/>
      <c r="Q14" s="396"/>
      <c r="R14" s="385"/>
      <c r="S14" s="368"/>
      <c r="T14" s="368"/>
      <c r="U14" s="368"/>
      <c r="V14" s="368"/>
      <c r="W14" s="368"/>
      <c r="X14" s="368"/>
      <c r="Y14" s="368"/>
      <c r="Z14" s="368"/>
      <c r="AA14" s="368"/>
      <c r="AB14" s="368"/>
      <c r="AC14" s="368"/>
      <c r="AD14" s="368"/>
      <c r="AE14" s="693"/>
      <c r="AF14" s="706"/>
      <c r="AG14" s="707"/>
      <c r="AH14" s="693"/>
      <c r="AI14" s="705"/>
      <c r="AJ14" s="704"/>
      <c r="AK14" s="705"/>
      <c r="AL14" s="704"/>
      <c r="AM14" s="707"/>
      <c r="AN14" s="386"/>
      <c r="AO14" s="374"/>
      <c r="AP14" s="375"/>
      <c r="AQ14" s="364"/>
    </row>
    <row r="15" spans="1:48" ht="21" customHeight="1" thickBot="1" x14ac:dyDescent="0.25">
      <c r="A15" s="368"/>
      <c r="B15" s="368"/>
      <c r="C15" s="368"/>
      <c r="D15" s="380"/>
      <c r="E15" s="368"/>
      <c r="F15" s="368"/>
      <c r="G15" s="368"/>
      <c r="H15" s="368"/>
      <c r="I15" s="368"/>
      <c r="J15" s="368"/>
      <c r="K15" s="368"/>
      <c r="L15" s="368"/>
      <c r="M15" s="368"/>
      <c r="N15" s="398"/>
      <c r="O15" s="399" t="s">
        <v>810</v>
      </c>
      <c r="P15" s="396"/>
      <c r="Q15" s="400"/>
      <c r="R15" s="385"/>
      <c r="S15" s="368"/>
      <c r="T15" s="368"/>
      <c r="U15" s="368"/>
      <c r="V15" s="368"/>
      <c r="W15" s="368"/>
      <c r="X15" s="368"/>
      <c r="Y15" s="368"/>
      <c r="Z15" s="368"/>
      <c r="AA15" s="368"/>
      <c r="AB15" s="368"/>
      <c r="AC15" s="368"/>
      <c r="AD15" s="368"/>
      <c r="AE15" s="387"/>
      <c r="AF15" s="374"/>
      <c r="AG15" s="388"/>
      <c r="AH15" s="389"/>
      <c r="AI15" s="390"/>
      <c r="AJ15" s="391"/>
      <c r="AK15" s="390"/>
      <c r="AL15" s="392"/>
      <c r="AM15" s="393"/>
      <c r="AN15" s="368"/>
      <c r="AO15" s="368"/>
      <c r="AP15" s="368"/>
      <c r="AQ15" s="368"/>
    </row>
    <row r="16" spans="1:48" ht="21" customHeight="1" x14ac:dyDescent="0.2">
      <c r="A16" s="368"/>
      <c r="B16" s="368"/>
      <c r="C16" s="368"/>
      <c r="D16" s="374"/>
      <c r="E16" s="368"/>
      <c r="F16" s="368"/>
      <c r="G16" s="368"/>
      <c r="H16" s="368"/>
      <c r="I16" s="368"/>
      <c r="J16" s="368"/>
      <c r="K16" s="368"/>
      <c r="L16" s="368"/>
      <c r="M16" s="368"/>
      <c r="N16" s="419"/>
      <c r="O16" s="692" t="s">
        <v>640</v>
      </c>
      <c r="P16" s="664" t="s">
        <v>630</v>
      </c>
      <c r="Q16" s="696" t="s">
        <v>641</v>
      </c>
      <c r="R16" s="385"/>
      <c r="S16" s="368"/>
      <c r="T16" s="368"/>
      <c r="U16" s="368"/>
      <c r="V16" s="368"/>
      <c r="W16" s="368"/>
      <c r="X16" s="368"/>
      <c r="Y16" s="368"/>
      <c r="Z16" s="368"/>
      <c r="AA16" s="368"/>
      <c r="AB16" s="368"/>
      <c r="AC16" s="368"/>
      <c r="AD16" s="368"/>
      <c r="AE16" s="680"/>
      <c r="AF16" s="681"/>
      <c r="AG16" s="682"/>
      <c r="AH16" s="687"/>
      <c r="AI16" s="686"/>
      <c r="AJ16" s="676"/>
      <c r="AK16" s="686"/>
      <c r="AL16" s="676"/>
      <c r="AM16" s="677"/>
      <c r="AN16" s="386"/>
      <c r="AO16" s="368"/>
      <c r="AP16" s="368"/>
      <c r="AQ16" s="368"/>
    </row>
    <row r="17" spans="1:43" ht="21" customHeight="1" x14ac:dyDescent="0.2">
      <c r="A17" s="368"/>
      <c r="B17" s="368"/>
      <c r="C17" s="368"/>
      <c r="D17" s="397"/>
      <c r="E17" s="368"/>
      <c r="F17" s="368"/>
      <c r="G17" s="368"/>
      <c r="H17" s="368"/>
      <c r="I17" s="368"/>
      <c r="J17" s="368"/>
      <c r="K17" s="368"/>
      <c r="L17" s="368"/>
      <c r="M17" s="368"/>
      <c r="N17" s="419"/>
      <c r="O17" s="693"/>
      <c r="P17" s="695"/>
      <c r="Q17" s="697"/>
      <c r="R17" s="385"/>
      <c r="S17" s="368"/>
      <c r="T17" s="368"/>
      <c r="U17" s="368"/>
      <c r="V17" s="368"/>
      <c r="W17" s="368"/>
      <c r="X17" s="368"/>
      <c r="Y17" s="368"/>
      <c r="Z17" s="368"/>
      <c r="AA17" s="368"/>
      <c r="AB17" s="368"/>
      <c r="AC17" s="368"/>
      <c r="AD17" s="368"/>
      <c r="AE17" s="680"/>
      <c r="AF17" s="681"/>
      <c r="AG17" s="682"/>
      <c r="AH17" s="687"/>
      <c r="AI17" s="686"/>
      <c r="AJ17" s="676"/>
      <c r="AK17" s="686"/>
      <c r="AL17" s="676"/>
      <c r="AM17" s="677"/>
      <c r="AN17" s="401"/>
      <c r="AO17" s="374"/>
      <c r="AP17" s="375"/>
      <c r="AQ17" s="364"/>
    </row>
    <row r="18" spans="1:43" ht="21" customHeight="1" thickBot="1" x14ac:dyDescent="0.25">
      <c r="A18" s="368"/>
      <c r="B18" s="368"/>
      <c r="C18" s="368"/>
      <c r="D18" s="397"/>
      <c r="E18" s="368"/>
      <c r="F18" s="368"/>
      <c r="G18" s="368"/>
      <c r="H18" s="368"/>
      <c r="I18" s="368"/>
      <c r="J18" s="368"/>
      <c r="K18" s="368"/>
      <c r="L18" s="368"/>
      <c r="M18" s="368"/>
      <c r="N18" s="419"/>
      <c r="O18" s="694"/>
      <c r="P18" s="665"/>
      <c r="Q18" s="698"/>
      <c r="R18" s="385"/>
      <c r="S18" s="368"/>
      <c r="T18" s="368"/>
      <c r="U18" s="368"/>
      <c r="V18" s="368"/>
      <c r="W18" s="368"/>
      <c r="X18" s="368"/>
      <c r="Y18" s="368"/>
      <c r="Z18" s="368"/>
      <c r="AA18" s="368"/>
      <c r="AB18" s="368"/>
      <c r="AC18" s="368"/>
      <c r="AD18" s="368"/>
      <c r="AE18" s="680"/>
      <c r="AF18" s="681"/>
      <c r="AG18" s="682"/>
      <c r="AH18" s="687"/>
      <c r="AI18" s="686"/>
      <c r="AJ18" s="676"/>
      <c r="AK18" s="686"/>
      <c r="AL18" s="676"/>
      <c r="AM18" s="677"/>
      <c r="AN18" s="401"/>
      <c r="AO18" s="368"/>
      <c r="AP18" s="368"/>
      <c r="AQ18" s="368"/>
    </row>
    <row r="19" spans="1:43" ht="21" customHeight="1" thickBot="1" x14ac:dyDescent="0.25">
      <c r="A19" s="368"/>
      <c r="B19" s="368"/>
      <c r="C19" s="368"/>
      <c r="D19" s="368"/>
      <c r="E19" s="368"/>
      <c r="F19" s="376" t="s">
        <v>617</v>
      </c>
      <c r="G19" s="377"/>
      <c r="H19" s="378"/>
      <c r="I19" s="378"/>
      <c r="J19" s="379"/>
      <c r="K19" s="368"/>
      <c r="L19" s="368"/>
      <c r="M19" s="368"/>
      <c r="N19" s="404"/>
      <c r="O19" s="430"/>
      <c r="P19" s="430"/>
      <c r="Q19" s="430"/>
      <c r="R19" s="385"/>
      <c r="S19" s="368"/>
      <c r="T19" s="368"/>
      <c r="U19" s="368"/>
      <c r="V19" s="368"/>
      <c r="W19" s="368"/>
      <c r="X19" s="368"/>
      <c r="Y19" s="368"/>
      <c r="Z19" s="368"/>
      <c r="AA19" s="368"/>
      <c r="AB19" s="368"/>
      <c r="AC19" s="368"/>
      <c r="AD19" s="368"/>
      <c r="AE19" s="688"/>
      <c r="AF19" s="689"/>
      <c r="AG19" s="690"/>
      <c r="AH19" s="686"/>
      <c r="AI19" s="678"/>
      <c r="AJ19" s="678"/>
      <c r="AK19" s="678"/>
      <c r="AL19" s="678"/>
      <c r="AM19" s="679"/>
      <c r="AN19" s="401"/>
      <c r="AO19" s="368"/>
      <c r="AP19" s="368"/>
      <c r="AQ19" s="368"/>
    </row>
    <row r="20" spans="1:43" ht="21" customHeight="1" thickBot="1" x14ac:dyDescent="0.25">
      <c r="A20" s="368"/>
      <c r="B20" s="368"/>
      <c r="C20" s="368"/>
      <c r="D20" s="375"/>
      <c r="E20" s="368"/>
      <c r="F20" s="394"/>
      <c r="G20" s="395"/>
      <c r="H20" s="396"/>
      <c r="I20" s="396"/>
      <c r="J20" s="385"/>
      <c r="K20" s="368"/>
      <c r="L20" s="368"/>
      <c r="M20" s="368"/>
      <c r="N20" s="404"/>
      <c r="O20" s="405"/>
      <c r="P20" s="405"/>
      <c r="Q20" s="406"/>
      <c r="R20" s="385"/>
      <c r="S20" s="368"/>
      <c r="T20" s="368"/>
      <c r="U20" s="368"/>
      <c r="V20" s="368"/>
      <c r="W20" s="368"/>
      <c r="X20" s="368"/>
      <c r="Y20" s="368"/>
      <c r="Z20" s="368"/>
      <c r="AA20" s="368"/>
      <c r="AB20" s="368"/>
      <c r="AC20" s="368"/>
      <c r="AD20" s="368"/>
      <c r="AE20" s="668"/>
      <c r="AF20" s="669"/>
      <c r="AG20" s="670"/>
      <c r="AH20" s="671"/>
      <c r="AI20" s="672"/>
      <c r="AJ20" s="672"/>
      <c r="AK20" s="672"/>
      <c r="AL20" s="672"/>
      <c r="AM20" s="691"/>
      <c r="AN20" s="368"/>
      <c r="AO20" s="368"/>
      <c r="AP20" s="368"/>
      <c r="AQ20" s="368"/>
    </row>
    <row r="21" spans="1:43" ht="21" customHeight="1" thickBot="1" x14ac:dyDescent="0.25">
      <c r="A21" s="368"/>
      <c r="B21" s="368"/>
      <c r="C21" s="368"/>
      <c r="D21" s="375"/>
      <c r="E21" s="368"/>
      <c r="F21" s="398"/>
      <c r="G21" s="399" t="s">
        <v>655</v>
      </c>
      <c r="H21" s="396"/>
      <c r="I21" s="400"/>
      <c r="J21" s="385"/>
      <c r="K21" s="368"/>
      <c r="L21" s="368"/>
      <c r="M21" s="368"/>
      <c r="N21" s="404"/>
      <c r="O21" s="407" t="s">
        <v>809</v>
      </c>
      <c r="P21" s="406"/>
      <c r="Q21" s="408"/>
      <c r="R21" s="385"/>
      <c r="S21" s="368"/>
      <c r="T21" s="368"/>
      <c r="U21" s="368"/>
      <c r="V21" s="368"/>
      <c r="W21" s="368"/>
      <c r="X21" s="368"/>
      <c r="Y21" s="368"/>
      <c r="Z21" s="368"/>
      <c r="AA21" s="368"/>
      <c r="AB21" s="368"/>
      <c r="AC21" s="368"/>
      <c r="AD21" s="368"/>
      <c r="AE21" s="368"/>
      <c r="AF21" s="368"/>
      <c r="AG21" s="368"/>
      <c r="AH21" s="368"/>
      <c r="AI21" s="368"/>
      <c r="AJ21" s="368"/>
      <c r="AK21" s="368"/>
      <c r="AL21" s="368"/>
      <c r="AM21" s="368"/>
      <c r="AN21" s="368"/>
      <c r="AO21" s="720" t="s">
        <v>614</v>
      </c>
      <c r="AP21" s="721"/>
      <c r="AQ21" s="722"/>
    </row>
    <row r="22" spans="1:43" ht="40.4" customHeight="1" thickBot="1" x14ac:dyDescent="0.25">
      <c r="A22" s="368"/>
      <c r="B22" s="368"/>
      <c r="C22" s="368"/>
      <c r="D22" s="409"/>
      <c r="E22" s="368"/>
      <c r="F22" s="419"/>
      <c r="G22" s="662" t="s">
        <v>650</v>
      </c>
      <c r="H22" s="664" t="s">
        <v>651</v>
      </c>
      <c r="I22" s="662" t="s">
        <v>652</v>
      </c>
      <c r="J22" s="385"/>
      <c r="K22" s="368"/>
      <c r="L22" s="368"/>
      <c r="M22" s="368"/>
      <c r="N22" s="404"/>
      <c r="O22" s="403" t="s">
        <v>642</v>
      </c>
      <c r="P22" s="410"/>
      <c r="Q22" s="403" t="s">
        <v>643</v>
      </c>
      <c r="R22" s="385"/>
      <c r="S22" s="320"/>
      <c r="T22" s="320"/>
      <c r="U22" s="320"/>
      <c r="V22" s="320"/>
      <c r="W22" s="320"/>
      <c r="X22" s="320"/>
      <c r="Y22" s="320"/>
      <c r="Z22" s="320"/>
      <c r="AA22" s="368"/>
      <c r="AB22" s="368"/>
      <c r="AC22" s="368"/>
      <c r="AD22" s="368"/>
      <c r="AE22" s="368"/>
      <c r="AF22" s="368"/>
      <c r="AG22" s="368"/>
      <c r="AH22" s="368"/>
      <c r="AI22" s="368"/>
      <c r="AJ22" s="368"/>
      <c r="AK22" s="368"/>
      <c r="AL22" s="368"/>
      <c r="AM22" s="368"/>
      <c r="AN22" s="368"/>
      <c r="AO22" s="683" t="s">
        <v>634</v>
      </c>
      <c r="AP22" s="699"/>
      <c r="AQ22" s="430"/>
    </row>
    <row r="23" spans="1:43" ht="21" customHeight="1" thickBot="1" x14ac:dyDescent="0.25">
      <c r="A23" s="368"/>
      <c r="B23" s="368"/>
      <c r="C23" s="368"/>
      <c r="D23" s="397"/>
      <c r="E23" s="368"/>
      <c r="F23" s="402"/>
      <c r="G23" s="663"/>
      <c r="H23" s="665"/>
      <c r="I23" s="663"/>
      <c r="J23" s="385"/>
      <c r="K23" s="368"/>
      <c r="L23" s="368"/>
      <c r="M23" s="368"/>
      <c r="N23" s="404"/>
      <c r="O23" s="430"/>
      <c r="P23" s="431"/>
      <c r="Q23" s="430"/>
      <c r="R23" s="385"/>
      <c r="S23" s="368"/>
      <c r="T23" s="368"/>
      <c r="U23" s="368"/>
      <c r="V23" s="368"/>
      <c r="W23" s="368"/>
      <c r="X23" s="368"/>
      <c r="Y23" s="368"/>
      <c r="Z23" s="368"/>
      <c r="AA23" s="368"/>
      <c r="AB23" s="368"/>
      <c r="AC23" s="368"/>
      <c r="AD23" s="368"/>
      <c r="AE23" s="368"/>
      <c r="AF23" s="368"/>
      <c r="AG23" s="368"/>
      <c r="AH23" s="368"/>
      <c r="AI23" s="368"/>
      <c r="AJ23" s="368"/>
      <c r="AK23" s="368"/>
      <c r="AL23" s="368"/>
      <c r="AM23" s="368"/>
      <c r="AN23" s="368"/>
      <c r="AO23" s="368"/>
      <c r="AP23" s="368"/>
      <c r="AQ23" s="368"/>
    </row>
    <row r="24" spans="1:43" ht="21" customHeight="1" thickBot="1" x14ac:dyDescent="0.25">
      <c r="A24" s="368"/>
      <c r="B24" s="368"/>
      <c r="C24" s="368"/>
      <c r="D24" s="368"/>
      <c r="E24" s="368"/>
      <c r="F24" s="404"/>
      <c r="G24" s="430"/>
      <c r="H24" s="430"/>
      <c r="I24" s="430"/>
      <c r="J24" s="385"/>
      <c r="K24" s="368"/>
      <c r="L24" s="368"/>
      <c r="M24" s="368"/>
      <c r="N24" s="412"/>
      <c r="O24" s="413"/>
      <c r="P24" s="413"/>
      <c r="Q24" s="406"/>
      <c r="R24" s="414"/>
      <c r="S24" s="368"/>
      <c r="T24" s="368"/>
      <c r="U24" s="368"/>
      <c r="V24" s="368"/>
      <c r="W24" s="368"/>
      <c r="X24" s="368"/>
      <c r="Y24" s="368"/>
      <c r="Z24" s="368"/>
      <c r="AA24" s="368"/>
      <c r="AB24" s="368"/>
      <c r="AC24" s="368"/>
      <c r="AD24" s="368"/>
      <c r="AE24" s="683" t="s">
        <v>621</v>
      </c>
      <c r="AF24" s="684"/>
      <c r="AG24" s="684"/>
      <c r="AH24" s="684"/>
      <c r="AI24" s="684"/>
      <c r="AJ24" s="684"/>
      <c r="AK24" s="684"/>
      <c r="AL24" s="684"/>
      <c r="AM24" s="685"/>
      <c r="AN24" s="375"/>
      <c r="AO24" s="368"/>
      <c r="AP24" s="368"/>
      <c r="AQ24" s="368"/>
    </row>
    <row r="25" spans="1:43" ht="21" customHeight="1" thickBot="1" x14ac:dyDescent="0.25">
      <c r="A25" s="368"/>
      <c r="B25" s="368"/>
      <c r="C25" s="368"/>
      <c r="D25" s="368"/>
      <c r="E25" s="368"/>
      <c r="F25" s="404"/>
      <c r="G25" s="405"/>
      <c r="H25" s="405"/>
      <c r="I25" s="406"/>
      <c r="J25" s="385"/>
      <c r="K25" s="368"/>
      <c r="L25" s="368"/>
      <c r="M25" s="368"/>
      <c r="N25" s="368"/>
      <c r="O25" s="368"/>
      <c r="P25" s="368"/>
      <c r="Q25" s="368"/>
      <c r="R25" s="368"/>
      <c r="S25" s="368"/>
      <c r="T25" s="368"/>
      <c r="U25" s="368"/>
      <c r="V25" s="368"/>
      <c r="W25" s="368"/>
      <c r="X25" s="368"/>
      <c r="Y25" s="368"/>
      <c r="Z25" s="368"/>
      <c r="AA25" s="368"/>
      <c r="AB25" s="368"/>
      <c r="AC25" s="368"/>
      <c r="AD25" s="368"/>
      <c r="AE25" s="673" t="s">
        <v>808</v>
      </c>
      <c r="AF25" s="674"/>
      <c r="AG25" s="667"/>
      <c r="AH25" s="673" t="s">
        <v>623</v>
      </c>
      <c r="AI25" s="675"/>
      <c r="AJ25" s="666" t="s">
        <v>623</v>
      </c>
      <c r="AK25" s="675"/>
      <c r="AL25" s="666" t="s">
        <v>623</v>
      </c>
      <c r="AM25" s="667"/>
      <c r="AN25" s="374"/>
      <c r="AO25" s="368"/>
      <c r="AP25" s="368"/>
      <c r="AQ25" s="368"/>
    </row>
    <row r="26" spans="1:43" ht="21" customHeight="1" thickBot="1" x14ac:dyDescent="0.25">
      <c r="A26" s="368"/>
      <c r="B26" s="368"/>
      <c r="C26" s="368"/>
      <c r="D26" s="411"/>
      <c r="E26" s="368"/>
      <c r="F26" s="404"/>
      <c r="G26" s="407" t="s">
        <v>807</v>
      </c>
      <c r="H26" s="406"/>
      <c r="I26" s="408"/>
      <c r="J26" s="385"/>
      <c r="K26" s="368"/>
      <c r="L26" s="368"/>
      <c r="M26" s="368"/>
      <c r="N26" s="368"/>
      <c r="O26" s="368"/>
      <c r="P26" s="368"/>
      <c r="Q26" s="368"/>
      <c r="R26" s="368"/>
      <c r="S26" s="368"/>
      <c r="T26" s="368"/>
      <c r="U26" s="368"/>
      <c r="V26" s="368"/>
      <c r="W26" s="368"/>
      <c r="X26" s="368"/>
      <c r="Y26" s="368"/>
      <c r="Z26" s="368"/>
      <c r="AA26" s="368"/>
      <c r="AB26" s="368"/>
      <c r="AC26" s="368"/>
      <c r="AD26" s="368"/>
      <c r="AE26" s="693" t="s">
        <v>636</v>
      </c>
      <c r="AF26" s="706"/>
      <c r="AG26" s="707"/>
      <c r="AH26" s="693" t="s">
        <v>627</v>
      </c>
      <c r="AI26" s="705"/>
      <c r="AJ26" s="704" t="s">
        <v>628</v>
      </c>
      <c r="AK26" s="705"/>
      <c r="AL26" s="704" t="s">
        <v>629</v>
      </c>
      <c r="AM26" s="707"/>
      <c r="AN26" s="416"/>
      <c r="AO26" s="368"/>
      <c r="AP26" s="368"/>
      <c r="AQ26" s="368"/>
    </row>
    <row r="27" spans="1:43" ht="21" customHeight="1" x14ac:dyDescent="0.2">
      <c r="A27" s="368"/>
      <c r="B27" s="368"/>
      <c r="C27" s="368"/>
      <c r="D27" s="368"/>
      <c r="E27" s="368"/>
      <c r="F27" s="419"/>
      <c r="G27" s="659" t="s">
        <v>653</v>
      </c>
      <c r="H27" s="428"/>
      <c r="I27" s="659" t="s">
        <v>654</v>
      </c>
      <c r="J27" s="385"/>
      <c r="K27" s="368"/>
      <c r="L27" s="368"/>
      <c r="M27" s="368"/>
      <c r="N27" s="368"/>
      <c r="O27" s="368"/>
      <c r="P27" s="368"/>
      <c r="Q27" s="368"/>
      <c r="R27" s="368"/>
      <c r="S27" s="368"/>
      <c r="T27" s="368"/>
      <c r="U27" s="368"/>
      <c r="V27" s="368"/>
      <c r="W27" s="368"/>
      <c r="X27" s="368"/>
      <c r="Y27" s="368"/>
      <c r="Z27" s="368"/>
      <c r="AA27" s="368"/>
      <c r="AB27" s="368"/>
      <c r="AC27" s="368"/>
      <c r="AD27" s="368"/>
      <c r="AE27" s="693"/>
      <c r="AF27" s="706"/>
      <c r="AG27" s="707"/>
      <c r="AH27" s="693"/>
      <c r="AI27" s="705"/>
      <c r="AJ27" s="704"/>
      <c r="AK27" s="705"/>
      <c r="AL27" s="704"/>
      <c r="AM27" s="707"/>
      <c r="AN27" s="416"/>
      <c r="AO27" s="368"/>
      <c r="AP27" s="368"/>
      <c r="AQ27" s="368"/>
    </row>
    <row r="28" spans="1:43" ht="21" customHeight="1" thickBot="1" x14ac:dyDescent="0.25">
      <c r="A28" s="368"/>
      <c r="B28" s="368"/>
      <c r="C28" s="368"/>
      <c r="D28" s="368"/>
      <c r="E28" s="368"/>
      <c r="F28" s="404"/>
      <c r="G28" s="660"/>
      <c r="H28" s="429"/>
      <c r="I28" s="661"/>
      <c r="J28" s="385"/>
      <c r="K28" s="368"/>
      <c r="L28" s="368"/>
      <c r="M28" s="368"/>
      <c r="N28" s="368"/>
      <c r="O28" s="368"/>
      <c r="P28" s="368"/>
      <c r="Q28" s="368"/>
      <c r="R28" s="368"/>
      <c r="S28" s="368"/>
      <c r="T28" s="368"/>
      <c r="U28" s="368"/>
      <c r="V28" s="368"/>
      <c r="W28" s="368"/>
      <c r="X28" s="368"/>
      <c r="Y28" s="368"/>
      <c r="Z28" s="368"/>
      <c r="AA28" s="368"/>
      <c r="AB28" s="368"/>
      <c r="AC28" s="368"/>
      <c r="AD28" s="368"/>
      <c r="AE28" s="387"/>
      <c r="AF28" s="374"/>
      <c r="AG28" s="388"/>
      <c r="AH28" s="389"/>
      <c r="AI28" s="390"/>
      <c r="AJ28" s="391"/>
      <c r="AK28" s="390"/>
      <c r="AL28" s="392"/>
      <c r="AM28" s="393"/>
      <c r="AN28" s="373"/>
      <c r="AO28" s="368"/>
      <c r="AP28" s="368"/>
      <c r="AQ28" s="368"/>
    </row>
    <row r="29" spans="1:43" ht="21" customHeight="1" thickBot="1" x14ac:dyDescent="0.25">
      <c r="A29" s="368"/>
      <c r="B29" s="710" t="s">
        <v>67</v>
      </c>
      <c r="C29" s="711"/>
      <c r="D29" s="368"/>
      <c r="E29" s="368"/>
      <c r="F29" s="404"/>
      <c r="G29" s="430"/>
      <c r="H29" s="431"/>
      <c r="I29" s="430"/>
      <c r="J29" s="385"/>
      <c r="K29" s="368"/>
      <c r="L29" s="368"/>
      <c r="M29" s="368"/>
      <c r="N29" s="397"/>
      <c r="O29" s="397"/>
      <c r="P29" s="320"/>
      <c r="Q29" s="320"/>
      <c r="R29" s="320"/>
      <c r="S29" s="320"/>
      <c r="T29" s="368"/>
      <c r="U29" s="368"/>
      <c r="V29" s="368"/>
      <c r="W29" s="368"/>
      <c r="X29" s="368"/>
      <c r="Y29" s="368"/>
      <c r="Z29" s="368"/>
      <c r="AA29" s="368"/>
      <c r="AB29" s="368"/>
      <c r="AC29" s="368"/>
      <c r="AD29" s="368"/>
      <c r="AE29" s="680"/>
      <c r="AF29" s="681"/>
      <c r="AG29" s="682"/>
      <c r="AH29" s="687"/>
      <c r="AI29" s="686"/>
      <c r="AJ29" s="676"/>
      <c r="AK29" s="686"/>
      <c r="AL29" s="676"/>
      <c r="AM29" s="677"/>
      <c r="AN29" s="401"/>
      <c r="AO29" s="368"/>
      <c r="AP29" s="368"/>
      <c r="AQ29" s="368"/>
    </row>
    <row r="30" spans="1:43" ht="21" customHeight="1" thickBot="1" x14ac:dyDescent="0.25">
      <c r="A30" s="368"/>
      <c r="B30" s="708" t="s">
        <v>806</v>
      </c>
      <c r="C30" s="709"/>
      <c r="D30" s="368"/>
      <c r="E30" s="368"/>
      <c r="F30" s="412"/>
      <c r="G30" s="413"/>
      <c r="H30" s="413"/>
      <c r="I30" s="406"/>
      <c r="J30" s="414"/>
      <c r="K30" s="368"/>
      <c r="L30" s="368"/>
      <c r="M30" s="417"/>
      <c r="N30" s="376" t="s">
        <v>805</v>
      </c>
      <c r="O30" s="377"/>
      <c r="P30" s="378"/>
      <c r="Q30" s="378"/>
      <c r="R30" s="379"/>
      <c r="S30" s="368"/>
      <c r="T30" s="368"/>
      <c r="U30" s="368"/>
      <c r="V30" s="368"/>
      <c r="W30" s="368"/>
      <c r="X30" s="368"/>
      <c r="Y30" s="368"/>
      <c r="Z30" s="368"/>
      <c r="AA30" s="368"/>
      <c r="AB30" s="368"/>
      <c r="AC30" s="368"/>
      <c r="AD30" s="368"/>
      <c r="AE30" s="680"/>
      <c r="AF30" s="681"/>
      <c r="AG30" s="682"/>
      <c r="AH30" s="687"/>
      <c r="AI30" s="686"/>
      <c r="AJ30" s="676"/>
      <c r="AK30" s="686"/>
      <c r="AL30" s="676"/>
      <c r="AM30" s="677"/>
      <c r="AN30" s="401"/>
      <c r="AO30" s="368"/>
      <c r="AP30" s="368"/>
      <c r="AQ30" s="368"/>
    </row>
    <row r="31" spans="1:43" ht="21" customHeight="1" thickBot="1" x14ac:dyDescent="0.25">
      <c r="A31" s="368"/>
      <c r="B31" s="673" t="s">
        <v>804</v>
      </c>
      <c r="C31" s="667"/>
      <c r="D31" s="368"/>
      <c r="E31" s="368"/>
      <c r="F31" s="368"/>
      <c r="G31" s="368"/>
      <c r="H31" s="368"/>
      <c r="I31" s="368"/>
      <c r="J31" s="368"/>
      <c r="K31" s="368"/>
      <c r="L31" s="368"/>
      <c r="M31" s="368"/>
      <c r="N31" s="381"/>
      <c r="O31" s="418" t="s">
        <v>644</v>
      </c>
      <c r="P31" s="383"/>
      <c r="Q31" s="384"/>
      <c r="R31" s="385"/>
      <c r="S31" s="368"/>
      <c r="T31" s="368"/>
      <c r="U31" s="368"/>
      <c r="V31" s="368"/>
      <c r="W31" s="368"/>
      <c r="X31" s="368"/>
      <c r="Y31" s="368"/>
      <c r="Z31" s="368"/>
      <c r="AA31" s="368"/>
      <c r="AB31" s="368"/>
      <c r="AC31" s="368"/>
      <c r="AD31" s="368"/>
      <c r="AE31" s="680"/>
      <c r="AF31" s="681"/>
      <c r="AG31" s="682"/>
      <c r="AH31" s="687"/>
      <c r="AI31" s="686"/>
      <c r="AJ31" s="676"/>
      <c r="AK31" s="686"/>
      <c r="AL31" s="676"/>
      <c r="AM31" s="677"/>
      <c r="AN31" s="401"/>
      <c r="AO31" s="368"/>
      <c r="AP31" s="368"/>
      <c r="AQ31" s="368"/>
    </row>
    <row r="32" spans="1:43" ht="21" customHeight="1" thickBot="1" x14ac:dyDescent="0.25">
      <c r="A32" s="368"/>
      <c r="B32" s="712" t="s">
        <v>619</v>
      </c>
      <c r="C32" s="713"/>
      <c r="D32" s="368"/>
      <c r="E32" s="368"/>
      <c r="F32" s="368"/>
      <c r="G32" s="368"/>
      <c r="H32" s="368"/>
      <c r="I32" s="368"/>
      <c r="J32" s="368"/>
      <c r="K32" s="368"/>
      <c r="L32" s="368"/>
      <c r="M32" s="368"/>
      <c r="N32" s="381"/>
      <c r="O32" s="430"/>
      <c r="P32" s="383"/>
      <c r="Q32" s="384"/>
      <c r="R32" s="385"/>
      <c r="S32" s="368"/>
      <c r="T32" s="320"/>
      <c r="U32" s="320"/>
      <c r="V32" s="320"/>
      <c r="W32" s="320"/>
      <c r="X32" s="320"/>
      <c r="Y32" s="320"/>
      <c r="Z32" s="320"/>
      <c r="AA32" s="368"/>
      <c r="AB32" s="368"/>
      <c r="AC32" s="368"/>
      <c r="AD32" s="368"/>
      <c r="AE32" s="688"/>
      <c r="AF32" s="689"/>
      <c r="AG32" s="690"/>
      <c r="AH32" s="686"/>
      <c r="AI32" s="678"/>
      <c r="AJ32" s="678"/>
      <c r="AK32" s="678"/>
      <c r="AL32" s="678"/>
      <c r="AM32" s="679"/>
      <c r="AN32" s="401"/>
      <c r="AO32" s="368"/>
      <c r="AP32" s="368"/>
      <c r="AQ32" s="368"/>
    </row>
    <row r="33" spans="1:43" ht="21" customHeight="1" thickBot="1" x14ac:dyDescent="0.25">
      <c r="A33" s="368"/>
      <c r="B33" s="712"/>
      <c r="C33" s="713"/>
      <c r="D33" s="368"/>
      <c r="E33" s="368"/>
      <c r="F33" s="368"/>
      <c r="G33" s="368"/>
      <c r="H33" s="368"/>
      <c r="I33" s="368"/>
      <c r="J33" s="368"/>
      <c r="K33" s="368"/>
      <c r="L33" s="368"/>
      <c r="M33" s="368"/>
      <c r="N33" s="394"/>
      <c r="O33" s="395"/>
      <c r="P33" s="396"/>
      <c r="Q33" s="396"/>
      <c r="R33" s="385"/>
      <c r="S33" s="368"/>
      <c r="T33" s="368"/>
      <c r="U33" s="368"/>
      <c r="V33" s="368"/>
      <c r="W33" s="368"/>
      <c r="X33" s="368"/>
      <c r="Y33" s="368"/>
      <c r="Z33" s="368"/>
      <c r="AA33" s="368"/>
      <c r="AB33" s="368"/>
      <c r="AC33" s="368"/>
      <c r="AD33" s="368"/>
      <c r="AE33" s="668"/>
      <c r="AF33" s="669"/>
      <c r="AG33" s="670"/>
      <c r="AH33" s="671"/>
      <c r="AI33" s="672"/>
      <c r="AJ33" s="672"/>
      <c r="AK33" s="672"/>
      <c r="AL33" s="672"/>
      <c r="AM33" s="691"/>
      <c r="AN33" s="368"/>
      <c r="AO33" s="368"/>
      <c r="AP33" s="368"/>
      <c r="AQ33" s="368"/>
    </row>
    <row r="34" spans="1:43" ht="21" customHeight="1" thickBot="1" x14ac:dyDescent="0.25">
      <c r="A34" s="368"/>
      <c r="B34" s="419"/>
      <c r="C34" s="385"/>
      <c r="D34" s="368"/>
      <c r="E34" s="368"/>
      <c r="F34" s="368"/>
      <c r="G34" s="368"/>
      <c r="H34" s="368"/>
      <c r="I34" s="368"/>
      <c r="J34" s="368"/>
      <c r="K34" s="368"/>
      <c r="L34" s="368"/>
      <c r="M34" s="321"/>
      <c r="N34" s="398"/>
      <c r="O34" s="399" t="s">
        <v>803</v>
      </c>
      <c r="P34" s="396"/>
      <c r="Q34" s="400"/>
      <c r="R34" s="385"/>
      <c r="S34" s="368"/>
      <c r="T34" s="368"/>
      <c r="U34" s="368"/>
      <c r="V34" s="368"/>
      <c r="W34" s="368"/>
      <c r="X34" s="368"/>
      <c r="Y34" s="368"/>
      <c r="Z34" s="368"/>
      <c r="AA34" s="368"/>
      <c r="AB34" s="368"/>
      <c r="AC34" s="368"/>
      <c r="AD34" s="368"/>
      <c r="AE34" s="368"/>
      <c r="AF34" s="368"/>
      <c r="AG34" s="368"/>
      <c r="AH34" s="368"/>
      <c r="AI34" s="368"/>
      <c r="AJ34" s="368"/>
      <c r="AK34" s="368"/>
      <c r="AL34" s="368"/>
      <c r="AM34" s="368"/>
      <c r="AN34" s="368"/>
      <c r="AO34" s="720" t="s">
        <v>802</v>
      </c>
      <c r="AP34" s="721"/>
      <c r="AQ34" s="722"/>
    </row>
    <row r="35" spans="1:43" ht="40.4" customHeight="1" thickBot="1" x14ac:dyDescent="0.25">
      <c r="A35" s="368"/>
      <c r="B35" s="420" t="s">
        <v>618</v>
      </c>
      <c r="C35" s="561"/>
      <c r="D35" s="368"/>
      <c r="E35" s="368"/>
      <c r="F35" s="368"/>
      <c r="G35" s="368"/>
      <c r="H35" s="368"/>
      <c r="I35" s="368"/>
      <c r="J35" s="368"/>
      <c r="K35" s="368"/>
      <c r="L35" s="368"/>
      <c r="M35" s="368"/>
      <c r="N35" s="419"/>
      <c r="O35" s="662" t="s">
        <v>645</v>
      </c>
      <c r="P35" s="664" t="s">
        <v>646</v>
      </c>
      <c r="Q35" s="662" t="s">
        <v>647</v>
      </c>
      <c r="R35" s="385"/>
      <c r="S35" s="368"/>
      <c r="T35" s="368"/>
      <c r="U35" s="368"/>
      <c r="V35" s="368"/>
      <c r="W35" s="368"/>
      <c r="X35" s="368"/>
      <c r="Y35" s="368"/>
      <c r="Z35" s="368"/>
      <c r="AA35" s="368"/>
      <c r="AB35" s="368"/>
      <c r="AC35" s="368"/>
      <c r="AD35" s="368"/>
      <c r="AE35" s="368"/>
      <c r="AF35" s="368"/>
      <c r="AG35" s="368"/>
      <c r="AH35" s="368"/>
      <c r="AI35" s="368"/>
      <c r="AJ35" s="368"/>
      <c r="AK35" s="368"/>
      <c r="AL35" s="368"/>
      <c r="AM35" s="368"/>
      <c r="AN35" s="368"/>
      <c r="AO35" s="683" t="s">
        <v>633</v>
      </c>
      <c r="AP35" s="699"/>
      <c r="AQ35" s="430"/>
    </row>
    <row r="36" spans="1:43" ht="21" customHeight="1" thickBot="1" x14ac:dyDescent="0.25">
      <c r="A36" s="368"/>
      <c r="B36" s="421" t="s">
        <v>57</v>
      </c>
      <c r="C36" s="562"/>
      <c r="D36" s="368"/>
      <c r="E36" s="368"/>
      <c r="F36" s="368"/>
      <c r="G36" s="368"/>
      <c r="H36" s="368"/>
      <c r="I36" s="368"/>
      <c r="J36" s="368"/>
      <c r="K36" s="368"/>
      <c r="L36" s="368"/>
      <c r="M36" s="416"/>
      <c r="N36" s="402"/>
      <c r="O36" s="663"/>
      <c r="P36" s="665"/>
      <c r="Q36" s="663"/>
      <c r="R36" s="385"/>
      <c r="S36" s="368"/>
      <c r="T36" s="368"/>
      <c r="U36" s="368"/>
      <c r="V36" s="368"/>
      <c r="W36" s="368"/>
      <c r="X36" s="368"/>
      <c r="Y36" s="368"/>
      <c r="Z36" s="368"/>
      <c r="AA36" s="368"/>
      <c r="AB36" s="368"/>
      <c r="AC36" s="368"/>
      <c r="AD36" s="368"/>
      <c r="AE36" s="368"/>
      <c r="AF36" s="368"/>
      <c r="AG36" s="368"/>
      <c r="AH36" s="368"/>
      <c r="AI36" s="368"/>
      <c r="AJ36" s="368"/>
      <c r="AK36" s="368"/>
      <c r="AL36" s="368"/>
      <c r="AM36" s="368"/>
      <c r="AN36" s="368"/>
      <c r="AO36" s="368"/>
      <c r="AP36" s="368"/>
      <c r="AQ36" s="368"/>
    </row>
    <row r="37" spans="1:43" ht="21" customHeight="1" thickBot="1" x14ac:dyDescent="0.25">
      <c r="A37" s="368"/>
      <c r="B37" s="718" t="s">
        <v>801</v>
      </c>
      <c r="C37" s="719"/>
      <c r="D37" s="368"/>
      <c r="E37" s="368"/>
      <c r="F37" s="368"/>
      <c r="G37" s="368"/>
      <c r="H37" s="368"/>
      <c r="I37" s="368"/>
      <c r="J37" s="368"/>
      <c r="K37" s="368"/>
      <c r="L37" s="368"/>
      <c r="M37" s="416"/>
      <c r="N37" s="404"/>
      <c r="O37" s="430"/>
      <c r="P37" s="430"/>
      <c r="Q37" s="430"/>
      <c r="R37" s="385"/>
      <c r="S37" s="368"/>
      <c r="T37" s="368"/>
      <c r="U37" s="368"/>
      <c r="V37" s="368"/>
      <c r="W37" s="368"/>
      <c r="X37" s="368"/>
      <c r="Y37" s="368"/>
      <c r="Z37" s="368"/>
      <c r="AA37" s="368"/>
      <c r="AB37" s="368"/>
      <c r="AC37" s="368"/>
      <c r="AD37" s="368"/>
      <c r="AE37" s="683" t="s">
        <v>800</v>
      </c>
      <c r="AF37" s="684"/>
      <c r="AG37" s="684"/>
      <c r="AH37" s="684"/>
      <c r="AI37" s="684"/>
      <c r="AJ37" s="684"/>
      <c r="AK37" s="684"/>
      <c r="AL37" s="684"/>
      <c r="AM37" s="685"/>
      <c r="AN37" s="375"/>
      <c r="AO37" s="368"/>
      <c r="AP37" s="368"/>
      <c r="AQ37" s="368"/>
    </row>
    <row r="38" spans="1:43" ht="21" customHeight="1" thickBot="1" x14ac:dyDescent="0.25">
      <c r="A38" s="368"/>
      <c r="B38" s="712" t="s">
        <v>69</v>
      </c>
      <c r="C38" s="713"/>
      <c r="D38" s="368"/>
      <c r="E38" s="368"/>
      <c r="F38" s="368"/>
      <c r="G38" s="368"/>
      <c r="H38" s="368"/>
      <c r="I38" s="368"/>
      <c r="J38" s="368"/>
      <c r="K38" s="368"/>
      <c r="L38" s="368"/>
      <c r="M38" s="416"/>
      <c r="N38" s="404"/>
      <c r="O38" s="405"/>
      <c r="P38" s="405"/>
      <c r="Q38" s="406"/>
      <c r="R38" s="385"/>
      <c r="S38" s="368"/>
      <c r="T38" s="368"/>
      <c r="U38" s="368"/>
      <c r="V38" s="368"/>
      <c r="W38" s="368"/>
      <c r="X38" s="368"/>
      <c r="Y38" s="368"/>
      <c r="Z38" s="368"/>
      <c r="AA38" s="368"/>
      <c r="AB38" s="368"/>
      <c r="AC38" s="368"/>
      <c r="AD38" s="368"/>
      <c r="AE38" s="673" t="s">
        <v>799</v>
      </c>
      <c r="AF38" s="674"/>
      <c r="AG38" s="667"/>
      <c r="AH38" s="673" t="s">
        <v>624</v>
      </c>
      <c r="AI38" s="675"/>
      <c r="AJ38" s="666" t="s">
        <v>624</v>
      </c>
      <c r="AK38" s="675"/>
      <c r="AL38" s="666" t="s">
        <v>624</v>
      </c>
      <c r="AM38" s="667"/>
      <c r="AN38" s="374"/>
      <c r="AO38" s="368"/>
      <c r="AP38" s="368"/>
      <c r="AQ38" s="368"/>
    </row>
    <row r="39" spans="1:43" ht="21" customHeight="1" thickBot="1" x14ac:dyDescent="0.25">
      <c r="A39" s="368"/>
      <c r="B39" s="714" t="s">
        <v>66</v>
      </c>
      <c r="C39" s="715"/>
      <c r="D39" s="368"/>
      <c r="E39" s="368"/>
      <c r="F39" s="368"/>
      <c r="G39" s="368"/>
      <c r="H39" s="368"/>
      <c r="I39" s="368"/>
      <c r="J39" s="368"/>
      <c r="K39" s="368"/>
      <c r="L39" s="368"/>
      <c r="M39" s="375"/>
      <c r="N39" s="404"/>
      <c r="O39" s="407" t="s">
        <v>798</v>
      </c>
      <c r="P39" s="406"/>
      <c r="Q39" s="408"/>
      <c r="R39" s="385"/>
      <c r="S39" s="368"/>
      <c r="T39" s="368"/>
      <c r="U39" s="368"/>
      <c r="V39" s="368"/>
      <c r="W39" s="368"/>
      <c r="X39" s="368"/>
      <c r="Y39" s="368"/>
      <c r="Z39" s="368"/>
      <c r="AA39" s="368"/>
      <c r="AB39" s="368"/>
      <c r="AC39" s="368"/>
      <c r="AD39" s="368"/>
      <c r="AE39" s="693" t="s">
        <v>636</v>
      </c>
      <c r="AF39" s="706"/>
      <c r="AG39" s="707"/>
      <c r="AH39" s="693" t="s">
        <v>627</v>
      </c>
      <c r="AI39" s="705"/>
      <c r="AJ39" s="704" t="s">
        <v>628</v>
      </c>
      <c r="AK39" s="705"/>
      <c r="AL39" s="704" t="s">
        <v>629</v>
      </c>
      <c r="AM39" s="707"/>
      <c r="AN39" s="416"/>
      <c r="AO39" s="368"/>
      <c r="AP39" s="368"/>
      <c r="AQ39" s="368"/>
    </row>
    <row r="40" spans="1:43" ht="21" customHeight="1" thickBot="1" x14ac:dyDescent="0.25">
      <c r="A40" s="368"/>
      <c r="B40" s="716"/>
      <c r="C40" s="717"/>
      <c r="D40" s="368"/>
      <c r="E40" s="368"/>
      <c r="F40" s="368"/>
      <c r="G40" s="368"/>
      <c r="H40" s="368"/>
      <c r="I40" s="368"/>
      <c r="J40" s="368"/>
      <c r="K40" s="368"/>
      <c r="L40" s="368"/>
      <c r="M40" s="368"/>
      <c r="N40" s="419"/>
      <c r="O40" s="659" t="s">
        <v>648</v>
      </c>
      <c r="P40" s="428"/>
      <c r="Q40" s="659" t="s">
        <v>649</v>
      </c>
      <c r="R40" s="385"/>
      <c r="S40" s="368"/>
      <c r="T40" s="368"/>
      <c r="U40" s="368"/>
      <c r="V40" s="368"/>
      <c r="W40" s="368"/>
      <c r="X40" s="368"/>
      <c r="Y40" s="368"/>
      <c r="Z40" s="368"/>
      <c r="AA40" s="368"/>
      <c r="AB40" s="368"/>
      <c r="AC40" s="368"/>
      <c r="AD40" s="368"/>
      <c r="AE40" s="693"/>
      <c r="AF40" s="706"/>
      <c r="AG40" s="707"/>
      <c r="AH40" s="693"/>
      <c r="AI40" s="705"/>
      <c r="AJ40" s="704"/>
      <c r="AK40" s="705"/>
      <c r="AL40" s="704"/>
      <c r="AM40" s="707"/>
      <c r="AN40" s="416"/>
      <c r="AO40" s="368"/>
      <c r="AP40" s="368"/>
      <c r="AQ40" s="368"/>
    </row>
    <row r="41" spans="1:43" ht="21" customHeight="1" thickBot="1" x14ac:dyDescent="0.25">
      <c r="A41" s="368"/>
      <c r="B41" s="368"/>
      <c r="C41" s="368"/>
      <c r="D41" s="368"/>
      <c r="E41" s="368"/>
      <c r="F41" s="368"/>
      <c r="G41" s="368"/>
      <c r="H41" s="368"/>
      <c r="I41" s="368"/>
      <c r="J41" s="368"/>
      <c r="K41" s="368"/>
      <c r="L41" s="368"/>
      <c r="M41" s="375"/>
      <c r="N41" s="404"/>
      <c r="O41" s="660"/>
      <c r="P41" s="429"/>
      <c r="Q41" s="661"/>
      <c r="R41" s="385"/>
      <c r="S41" s="368"/>
      <c r="T41" s="368"/>
      <c r="U41" s="368"/>
      <c r="V41" s="368"/>
      <c r="W41" s="368"/>
      <c r="X41" s="368"/>
      <c r="Y41" s="368"/>
      <c r="Z41" s="368"/>
      <c r="AA41" s="368"/>
      <c r="AB41" s="368"/>
      <c r="AC41" s="368"/>
      <c r="AD41" s="368"/>
      <c r="AE41" s="387"/>
      <c r="AF41" s="374"/>
      <c r="AG41" s="388"/>
      <c r="AH41" s="389"/>
      <c r="AI41" s="390"/>
      <c r="AJ41" s="391"/>
      <c r="AK41" s="390"/>
      <c r="AL41" s="392"/>
      <c r="AM41" s="393"/>
      <c r="AN41" s="373"/>
      <c r="AO41" s="368"/>
      <c r="AP41" s="368"/>
      <c r="AQ41" s="368"/>
    </row>
    <row r="42" spans="1:43" ht="21" customHeight="1" thickBot="1" x14ac:dyDescent="0.25">
      <c r="A42" s="368"/>
      <c r="B42" s="368"/>
      <c r="C42" s="368"/>
      <c r="D42" s="368"/>
      <c r="E42" s="368"/>
      <c r="F42" s="368"/>
      <c r="G42" s="368"/>
      <c r="H42" s="368"/>
      <c r="I42" s="368"/>
      <c r="J42" s="368"/>
      <c r="K42" s="368"/>
      <c r="L42" s="368"/>
      <c r="M42" s="416"/>
      <c r="N42" s="404"/>
      <c r="O42" s="430"/>
      <c r="P42" s="431"/>
      <c r="Q42" s="430"/>
      <c r="R42" s="385"/>
      <c r="S42" s="368"/>
      <c r="T42" s="368"/>
      <c r="U42" s="368"/>
      <c r="V42" s="368"/>
      <c r="W42" s="368"/>
      <c r="X42" s="368"/>
      <c r="Y42" s="368"/>
      <c r="Z42" s="368"/>
      <c r="AA42" s="368"/>
      <c r="AB42" s="368"/>
      <c r="AC42" s="368"/>
      <c r="AD42" s="368"/>
      <c r="AE42" s="680"/>
      <c r="AF42" s="681"/>
      <c r="AG42" s="682"/>
      <c r="AH42" s="687"/>
      <c r="AI42" s="686"/>
      <c r="AJ42" s="676"/>
      <c r="AK42" s="686"/>
      <c r="AL42" s="676"/>
      <c r="AM42" s="677"/>
      <c r="AN42" s="401"/>
      <c r="AO42" s="368"/>
      <c r="AP42" s="368"/>
      <c r="AQ42" s="368"/>
    </row>
    <row r="43" spans="1:43" ht="21" customHeight="1" thickBot="1" x14ac:dyDescent="0.25">
      <c r="A43" s="368"/>
      <c r="B43" s="368"/>
      <c r="C43" s="368"/>
      <c r="D43" s="368"/>
      <c r="E43" s="368"/>
      <c r="F43" s="368"/>
      <c r="G43" s="368"/>
      <c r="H43" s="368"/>
      <c r="I43" s="368"/>
      <c r="J43" s="368"/>
      <c r="K43" s="368"/>
      <c r="L43" s="368"/>
      <c r="M43" s="368"/>
      <c r="N43" s="412"/>
      <c r="O43" s="413"/>
      <c r="P43" s="413"/>
      <c r="Q43" s="406"/>
      <c r="R43" s="414"/>
      <c r="S43" s="368"/>
      <c r="T43" s="368"/>
      <c r="U43" s="368"/>
      <c r="V43" s="368"/>
      <c r="W43" s="368"/>
      <c r="X43" s="368"/>
      <c r="Y43" s="368"/>
      <c r="Z43" s="368"/>
      <c r="AA43" s="368"/>
      <c r="AB43" s="368"/>
      <c r="AC43" s="368"/>
      <c r="AD43" s="368"/>
      <c r="AE43" s="680"/>
      <c r="AF43" s="681"/>
      <c r="AG43" s="682"/>
      <c r="AH43" s="687"/>
      <c r="AI43" s="686"/>
      <c r="AJ43" s="676"/>
      <c r="AK43" s="686"/>
      <c r="AL43" s="676"/>
      <c r="AM43" s="677"/>
      <c r="AN43" s="401"/>
      <c r="AO43" s="368"/>
      <c r="AP43" s="368"/>
      <c r="AQ43" s="368"/>
    </row>
    <row r="44" spans="1:43" ht="21" customHeight="1" thickBot="1" x14ac:dyDescent="0.25">
      <c r="A44" s="368"/>
      <c r="B44" s="368"/>
      <c r="C44" s="368"/>
      <c r="D44" s="368"/>
      <c r="E44" s="368"/>
      <c r="F44" s="368"/>
      <c r="G44" s="368"/>
      <c r="H44" s="368"/>
      <c r="I44" s="368"/>
      <c r="J44" s="368"/>
      <c r="K44" s="368"/>
      <c r="L44" s="368"/>
      <c r="M44" s="409"/>
      <c r="N44" s="368"/>
      <c r="O44" s="368"/>
      <c r="P44" s="368"/>
      <c r="Q44" s="368"/>
      <c r="R44" s="368"/>
      <c r="S44" s="368"/>
      <c r="T44" s="368"/>
      <c r="U44" s="368"/>
      <c r="V44" s="368"/>
      <c r="W44" s="368"/>
      <c r="X44" s="368"/>
      <c r="Y44" s="368"/>
      <c r="Z44" s="368"/>
      <c r="AA44" s="368"/>
      <c r="AB44" s="368"/>
      <c r="AC44" s="368"/>
      <c r="AD44" s="368"/>
      <c r="AE44" s="680"/>
      <c r="AF44" s="681"/>
      <c r="AG44" s="682"/>
      <c r="AH44" s="687"/>
      <c r="AI44" s="686"/>
      <c r="AJ44" s="676"/>
      <c r="AK44" s="686"/>
      <c r="AL44" s="676"/>
      <c r="AM44" s="677"/>
      <c r="AN44" s="401"/>
      <c r="AO44" s="368"/>
      <c r="AP44" s="368"/>
      <c r="AQ44" s="368"/>
    </row>
    <row r="45" spans="1:43" ht="21" customHeight="1" thickBot="1" x14ac:dyDescent="0.25">
      <c r="A45" s="368"/>
      <c r="B45" s="368"/>
      <c r="C45" s="368"/>
      <c r="D45" s="368"/>
      <c r="E45" s="368"/>
      <c r="F45" s="376" t="s">
        <v>1019</v>
      </c>
      <c r="G45" s="377"/>
      <c r="H45" s="378"/>
      <c r="I45" s="378"/>
      <c r="J45" s="379"/>
      <c r="K45" s="368"/>
      <c r="L45" s="368"/>
      <c r="M45" s="368"/>
      <c r="N45" s="368"/>
      <c r="O45" s="368"/>
      <c r="P45" s="368"/>
      <c r="Q45" s="368"/>
      <c r="R45" s="368"/>
      <c r="S45" s="368"/>
      <c r="T45" s="368"/>
      <c r="U45" s="368"/>
      <c r="V45" s="368"/>
      <c r="W45" s="368"/>
      <c r="X45" s="368"/>
      <c r="Y45" s="368"/>
      <c r="Z45" s="368"/>
      <c r="AA45" s="368"/>
      <c r="AB45" s="368"/>
      <c r="AC45" s="368"/>
      <c r="AD45" s="368"/>
      <c r="AE45" s="688"/>
      <c r="AF45" s="689"/>
      <c r="AG45" s="690"/>
      <c r="AH45" s="686"/>
      <c r="AI45" s="678"/>
      <c r="AJ45" s="678"/>
      <c r="AK45" s="678"/>
      <c r="AL45" s="678"/>
      <c r="AM45" s="679"/>
      <c r="AN45" s="401"/>
      <c r="AO45" s="368"/>
      <c r="AP45" s="368"/>
      <c r="AQ45" s="368"/>
    </row>
    <row r="46" spans="1:43" ht="21" customHeight="1" thickBot="1" x14ac:dyDescent="0.25">
      <c r="A46" s="368"/>
      <c r="B46" s="368"/>
      <c r="C46" s="368"/>
      <c r="D46" s="368"/>
      <c r="E46" s="368"/>
      <c r="F46" s="394"/>
      <c r="G46" s="395"/>
      <c r="H46" s="396"/>
      <c r="I46" s="396"/>
      <c r="J46" s="385"/>
      <c r="K46" s="368"/>
      <c r="L46" s="368"/>
      <c r="M46" s="368"/>
      <c r="N46" s="368"/>
      <c r="O46" s="368"/>
      <c r="P46" s="368"/>
      <c r="Q46" s="368"/>
      <c r="R46" s="368"/>
      <c r="S46" s="368"/>
      <c r="T46" s="368"/>
      <c r="U46" s="368"/>
      <c r="V46" s="368"/>
      <c r="W46" s="368"/>
      <c r="X46" s="376" t="s">
        <v>797</v>
      </c>
      <c r="Y46" s="377"/>
      <c r="Z46" s="422"/>
      <c r="AA46" s="477"/>
      <c r="AB46" s="368"/>
      <c r="AC46" s="368"/>
      <c r="AD46" s="368"/>
      <c r="AE46" s="668"/>
      <c r="AF46" s="669"/>
      <c r="AG46" s="670"/>
      <c r="AH46" s="671"/>
      <c r="AI46" s="672"/>
      <c r="AJ46" s="672"/>
      <c r="AK46" s="672"/>
      <c r="AL46" s="672"/>
      <c r="AM46" s="691"/>
      <c r="AN46" s="368"/>
      <c r="AO46" s="368"/>
      <c r="AP46" s="368"/>
      <c r="AQ46" s="368"/>
    </row>
    <row r="47" spans="1:43" ht="21" customHeight="1" thickBot="1" x14ac:dyDescent="0.25">
      <c r="A47" s="368"/>
      <c r="B47" s="368"/>
      <c r="C47" s="368"/>
      <c r="D47" s="368"/>
      <c r="E47" s="368"/>
      <c r="F47" s="398"/>
      <c r="G47" s="399" t="s">
        <v>656</v>
      </c>
      <c r="H47" s="396"/>
      <c r="I47" s="400"/>
      <c r="J47" s="385"/>
      <c r="K47" s="368"/>
      <c r="L47" s="368"/>
      <c r="M47" s="368"/>
      <c r="N47" s="397"/>
      <c r="O47" s="368"/>
      <c r="P47" s="368"/>
      <c r="Q47" s="368"/>
      <c r="R47" s="368"/>
      <c r="S47" s="368"/>
      <c r="T47" s="368"/>
      <c r="U47" s="368"/>
      <c r="V47" s="368"/>
      <c r="W47" s="368"/>
      <c r="X47" s="381"/>
      <c r="Y47" s="418" t="s">
        <v>637</v>
      </c>
      <c r="Z47" s="423"/>
      <c r="AA47" s="477"/>
      <c r="AB47" s="368"/>
      <c r="AC47" s="368"/>
      <c r="AD47" s="368"/>
      <c r="AE47" s="368"/>
      <c r="AF47" s="368"/>
      <c r="AG47" s="368"/>
      <c r="AH47" s="368"/>
      <c r="AI47" s="368"/>
      <c r="AJ47" s="368"/>
      <c r="AK47" s="368"/>
      <c r="AL47" s="368"/>
      <c r="AM47" s="368"/>
      <c r="AN47" s="368"/>
      <c r="AO47" s="700" t="s">
        <v>796</v>
      </c>
      <c r="AP47" s="684"/>
      <c r="AQ47" s="685"/>
    </row>
    <row r="48" spans="1:43" ht="40.4" customHeight="1" thickBot="1" x14ac:dyDescent="0.25">
      <c r="A48" s="368"/>
      <c r="B48" s="368"/>
      <c r="C48" s="368"/>
      <c r="D48" s="368"/>
      <c r="E48" s="368"/>
      <c r="F48" s="419"/>
      <c r="G48" s="662" t="s">
        <v>657</v>
      </c>
      <c r="H48" s="664" t="s">
        <v>658</v>
      </c>
      <c r="I48" s="662" t="s">
        <v>659</v>
      </c>
      <c r="J48" s="385"/>
      <c r="K48" s="368"/>
      <c r="L48" s="368"/>
      <c r="M48" s="368"/>
      <c r="N48" s="397"/>
      <c r="O48" s="368"/>
      <c r="P48" s="368"/>
      <c r="Q48" s="368"/>
      <c r="R48" s="368"/>
      <c r="S48" s="368"/>
      <c r="T48" s="368"/>
      <c r="U48" s="368"/>
      <c r="V48" s="368"/>
      <c r="W48" s="368"/>
      <c r="X48" s="381"/>
      <c r="Y48" s="430"/>
      <c r="Z48" s="423"/>
      <c r="AA48" s="477"/>
      <c r="AB48" s="368"/>
      <c r="AC48" s="368"/>
      <c r="AD48" s="368"/>
      <c r="AE48" s="368"/>
      <c r="AF48" s="368"/>
      <c r="AG48" s="368"/>
      <c r="AH48" s="368"/>
      <c r="AI48" s="368"/>
      <c r="AJ48" s="368"/>
      <c r="AK48" s="368"/>
      <c r="AL48" s="368"/>
      <c r="AM48" s="368"/>
      <c r="AN48" s="368"/>
      <c r="AO48" s="683" t="s">
        <v>632</v>
      </c>
      <c r="AP48" s="699"/>
      <c r="AQ48" s="430"/>
    </row>
    <row r="49" spans="1:43" ht="21" customHeight="1" thickBot="1" x14ac:dyDescent="0.25">
      <c r="A49" s="368"/>
      <c r="B49" s="368"/>
      <c r="C49" s="368"/>
      <c r="D49" s="368"/>
      <c r="E49" s="368"/>
      <c r="F49" s="402"/>
      <c r="G49" s="663"/>
      <c r="H49" s="665"/>
      <c r="I49" s="663"/>
      <c r="J49" s="385"/>
      <c r="K49" s="368"/>
      <c r="L49" s="368"/>
      <c r="M49" s="368"/>
      <c r="N49" s="368"/>
      <c r="O49" s="397"/>
      <c r="P49" s="397"/>
      <c r="Q49" s="397"/>
      <c r="R49" s="397"/>
      <c r="S49" s="397"/>
      <c r="T49" s="397"/>
      <c r="U49" s="397"/>
      <c r="V49" s="397"/>
      <c r="W49" s="397"/>
      <c r="X49" s="424"/>
      <c r="Y49" s="405"/>
      <c r="Z49" s="425"/>
      <c r="AA49" s="368"/>
      <c r="AB49" s="368"/>
      <c r="AC49" s="368"/>
      <c r="AD49" s="368"/>
      <c r="AE49" s="368"/>
      <c r="AF49" s="368"/>
      <c r="AG49" s="368"/>
      <c r="AH49" s="368"/>
      <c r="AI49" s="368"/>
      <c r="AJ49" s="368"/>
      <c r="AK49" s="368"/>
      <c r="AL49" s="368"/>
      <c r="AM49" s="368"/>
      <c r="AN49" s="368"/>
      <c r="AO49" s="426"/>
      <c r="AP49" s="426"/>
      <c r="AQ49" s="478"/>
    </row>
    <row r="50" spans="1:43" ht="21" customHeight="1" thickBot="1" x14ac:dyDescent="0.25">
      <c r="A50" s="368"/>
      <c r="B50" s="368"/>
      <c r="C50" s="368"/>
      <c r="D50" s="368"/>
      <c r="E50" s="368"/>
      <c r="F50" s="404"/>
      <c r="G50" s="430"/>
      <c r="H50" s="430"/>
      <c r="I50" s="430"/>
      <c r="J50" s="385"/>
      <c r="K50" s="368"/>
      <c r="L50" s="368"/>
      <c r="M50" s="368"/>
      <c r="N50" s="368"/>
      <c r="O50" s="397"/>
      <c r="P50" s="397"/>
      <c r="Q50" s="397"/>
      <c r="R50" s="397"/>
      <c r="S50" s="397"/>
      <c r="T50" s="397"/>
      <c r="U50" s="397"/>
      <c r="V50" s="397"/>
      <c r="W50" s="397"/>
      <c r="X50" s="426"/>
      <c r="Y50" s="426"/>
      <c r="Z50" s="426"/>
      <c r="AA50" s="368"/>
      <c r="AB50" s="368"/>
      <c r="AC50" s="368"/>
      <c r="AD50" s="368"/>
      <c r="AE50" s="683" t="s">
        <v>795</v>
      </c>
      <c r="AF50" s="684"/>
      <c r="AG50" s="684"/>
      <c r="AH50" s="684"/>
      <c r="AI50" s="684"/>
      <c r="AJ50" s="684"/>
      <c r="AK50" s="684"/>
      <c r="AL50" s="684"/>
      <c r="AM50" s="685"/>
      <c r="AN50" s="368"/>
      <c r="AO50" s="368"/>
      <c r="AP50" s="368"/>
      <c r="AQ50" s="368"/>
    </row>
    <row r="51" spans="1:43" ht="21" customHeight="1" thickBot="1" x14ac:dyDescent="0.25">
      <c r="A51" s="368"/>
      <c r="B51" s="368"/>
      <c r="C51" s="368"/>
      <c r="D51" s="368"/>
      <c r="E51" s="368"/>
      <c r="F51" s="404"/>
      <c r="G51" s="405"/>
      <c r="H51" s="405"/>
      <c r="I51" s="406"/>
      <c r="J51" s="385"/>
      <c r="K51" s="368"/>
      <c r="L51" s="368"/>
      <c r="M51" s="368"/>
      <c r="N51" s="368"/>
      <c r="O51" s="368"/>
      <c r="P51" s="368"/>
      <c r="Q51" s="368"/>
      <c r="R51" s="368"/>
      <c r="S51" s="368"/>
      <c r="T51" s="368"/>
      <c r="U51" s="368"/>
      <c r="V51" s="368"/>
      <c r="W51" s="368"/>
      <c r="X51" s="368"/>
      <c r="Y51" s="368"/>
      <c r="Z51" s="368"/>
      <c r="AA51" s="368"/>
      <c r="AB51" s="368"/>
      <c r="AC51" s="368"/>
      <c r="AD51" s="368"/>
      <c r="AE51" s="673" t="s">
        <v>794</v>
      </c>
      <c r="AF51" s="674"/>
      <c r="AG51" s="667"/>
      <c r="AH51" s="673" t="s">
        <v>625</v>
      </c>
      <c r="AI51" s="675"/>
      <c r="AJ51" s="666" t="s">
        <v>625</v>
      </c>
      <c r="AK51" s="675"/>
      <c r="AL51" s="666" t="s">
        <v>625</v>
      </c>
      <c r="AM51" s="667"/>
      <c r="AN51" s="368"/>
      <c r="AO51" s="368"/>
      <c r="AP51" s="368"/>
      <c r="AQ51" s="368"/>
    </row>
    <row r="52" spans="1:43" ht="21" customHeight="1" thickBot="1" x14ac:dyDescent="0.25">
      <c r="A52" s="368"/>
      <c r="B52" s="368"/>
      <c r="C52" s="368"/>
      <c r="D52" s="368"/>
      <c r="E52" s="368"/>
      <c r="F52" s="404"/>
      <c r="G52" s="407" t="s">
        <v>793</v>
      </c>
      <c r="H52" s="406"/>
      <c r="I52" s="408"/>
      <c r="J52" s="385"/>
      <c r="K52" s="368"/>
      <c r="L52" s="368"/>
      <c r="M52" s="368"/>
      <c r="N52" s="368"/>
      <c r="O52" s="368"/>
      <c r="P52" s="368"/>
      <c r="Q52" s="368"/>
      <c r="R52" s="368"/>
      <c r="S52" s="368"/>
      <c r="T52" s="368"/>
      <c r="U52" s="368"/>
      <c r="V52" s="368"/>
      <c r="W52" s="368"/>
      <c r="X52" s="368"/>
      <c r="Y52" s="368"/>
      <c r="Z52" s="368"/>
      <c r="AA52" s="368"/>
      <c r="AB52" s="368"/>
      <c r="AC52" s="368"/>
      <c r="AD52" s="368"/>
      <c r="AE52" s="693" t="s">
        <v>636</v>
      </c>
      <c r="AF52" s="706"/>
      <c r="AG52" s="707"/>
      <c r="AH52" s="693" t="s">
        <v>627</v>
      </c>
      <c r="AI52" s="705"/>
      <c r="AJ52" s="704" t="s">
        <v>628</v>
      </c>
      <c r="AK52" s="705"/>
      <c r="AL52" s="704" t="s">
        <v>629</v>
      </c>
      <c r="AM52" s="707"/>
      <c r="AN52" s="368"/>
      <c r="AO52" s="368"/>
      <c r="AP52" s="368"/>
      <c r="AQ52" s="368"/>
    </row>
    <row r="53" spans="1:43" ht="21" customHeight="1" x14ac:dyDescent="0.2">
      <c r="A53" s="368"/>
      <c r="B53" s="368"/>
      <c r="C53" s="368"/>
      <c r="D53" s="368"/>
      <c r="E53" s="368"/>
      <c r="F53" s="419"/>
      <c r="G53" s="659" t="s">
        <v>660</v>
      </c>
      <c r="H53" s="428"/>
      <c r="I53" s="659" t="s">
        <v>661</v>
      </c>
      <c r="J53" s="385"/>
      <c r="K53" s="368"/>
      <c r="L53" s="368"/>
      <c r="M53" s="368"/>
      <c r="N53" s="368"/>
      <c r="O53" s="368"/>
      <c r="P53" s="368"/>
      <c r="Q53" s="368"/>
      <c r="R53" s="368"/>
      <c r="S53" s="368"/>
      <c r="T53" s="368"/>
      <c r="U53" s="368"/>
      <c r="V53" s="368"/>
      <c r="W53" s="368"/>
      <c r="X53" s="368"/>
      <c r="Y53" s="368"/>
      <c r="Z53" s="368"/>
      <c r="AA53" s="368"/>
      <c r="AB53" s="368"/>
      <c r="AC53" s="368"/>
      <c r="AD53" s="368"/>
      <c r="AE53" s="693"/>
      <c r="AF53" s="706"/>
      <c r="AG53" s="707"/>
      <c r="AH53" s="693"/>
      <c r="AI53" s="705"/>
      <c r="AJ53" s="704"/>
      <c r="AK53" s="705"/>
      <c r="AL53" s="704"/>
      <c r="AM53" s="707"/>
      <c r="AN53" s="368"/>
      <c r="AO53" s="368"/>
      <c r="AP53" s="368"/>
      <c r="AQ53" s="368"/>
    </row>
    <row r="54" spans="1:43" ht="21" customHeight="1" thickBot="1" x14ac:dyDescent="0.25">
      <c r="A54" s="368"/>
      <c r="B54" s="368"/>
      <c r="C54" s="368"/>
      <c r="D54" s="368"/>
      <c r="E54" s="368"/>
      <c r="F54" s="404"/>
      <c r="G54" s="660"/>
      <c r="H54" s="429"/>
      <c r="I54" s="661"/>
      <c r="J54" s="385"/>
      <c r="K54" s="368"/>
      <c r="L54" s="368"/>
      <c r="M54" s="368"/>
      <c r="N54" s="368"/>
      <c r="O54" s="368"/>
      <c r="P54" s="368"/>
      <c r="Q54" s="368"/>
      <c r="R54" s="368"/>
      <c r="S54" s="368"/>
      <c r="T54" s="368"/>
      <c r="U54" s="368"/>
      <c r="V54" s="368"/>
      <c r="W54" s="368"/>
      <c r="X54" s="368"/>
      <c r="Y54" s="368"/>
      <c r="Z54" s="368"/>
      <c r="AA54" s="368"/>
      <c r="AB54" s="368"/>
      <c r="AC54" s="368"/>
      <c r="AD54" s="368"/>
      <c r="AE54" s="387"/>
      <c r="AF54" s="374"/>
      <c r="AG54" s="388"/>
      <c r="AH54" s="389"/>
      <c r="AI54" s="390"/>
      <c r="AJ54" s="391"/>
      <c r="AK54" s="390"/>
      <c r="AL54" s="392"/>
      <c r="AM54" s="393"/>
      <c r="AN54" s="368"/>
      <c r="AO54" s="368"/>
      <c r="AP54" s="368"/>
      <c r="AQ54" s="368"/>
    </row>
    <row r="55" spans="1:43" ht="21" customHeight="1" thickBot="1" x14ac:dyDescent="0.25">
      <c r="A55" s="368"/>
      <c r="B55" s="368"/>
      <c r="C55" s="368"/>
      <c r="D55" s="368"/>
      <c r="E55" s="368"/>
      <c r="F55" s="404"/>
      <c r="G55" s="430"/>
      <c r="H55" s="431"/>
      <c r="I55" s="430"/>
      <c r="J55" s="385"/>
      <c r="K55" s="368"/>
      <c r="L55" s="368"/>
      <c r="M55" s="368"/>
      <c r="N55" s="368"/>
      <c r="O55" s="368"/>
      <c r="P55" s="368"/>
      <c r="Q55" s="368"/>
      <c r="R55" s="368"/>
      <c r="S55" s="368"/>
      <c r="T55" s="368"/>
      <c r="U55" s="368"/>
      <c r="V55" s="368"/>
      <c r="W55" s="368"/>
      <c r="X55" s="368"/>
      <c r="Y55" s="368"/>
      <c r="Z55" s="368"/>
      <c r="AA55" s="368"/>
      <c r="AB55" s="368"/>
      <c r="AC55" s="368"/>
      <c r="AD55" s="368"/>
      <c r="AE55" s="680"/>
      <c r="AF55" s="681"/>
      <c r="AG55" s="682"/>
      <c r="AH55" s="687"/>
      <c r="AI55" s="686"/>
      <c r="AJ55" s="676"/>
      <c r="AK55" s="686"/>
      <c r="AL55" s="676"/>
      <c r="AM55" s="677"/>
      <c r="AN55" s="368"/>
      <c r="AO55" s="368"/>
      <c r="AP55" s="368"/>
      <c r="AQ55" s="368"/>
    </row>
    <row r="56" spans="1:43" ht="21" customHeight="1" thickBot="1" x14ac:dyDescent="0.25">
      <c r="A56" s="368"/>
      <c r="B56" s="368"/>
      <c r="C56" s="368"/>
      <c r="D56" s="368"/>
      <c r="E56" s="368"/>
      <c r="F56" s="412"/>
      <c r="G56" s="413"/>
      <c r="H56" s="413"/>
      <c r="I56" s="406"/>
      <c r="J56" s="414"/>
      <c r="K56" s="368"/>
      <c r="L56" s="368"/>
      <c r="M56" s="368"/>
      <c r="N56" s="368"/>
      <c r="O56" s="368"/>
      <c r="P56" s="368"/>
      <c r="Q56" s="368"/>
      <c r="R56" s="368"/>
      <c r="S56" s="368"/>
      <c r="T56" s="368"/>
      <c r="U56" s="368"/>
      <c r="V56" s="368"/>
      <c r="W56" s="368"/>
      <c r="X56" s="368"/>
      <c r="Y56" s="368"/>
      <c r="Z56" s="368"/>
      <c r="AA56" s="368"/>
      <c r="AB56" s="368"/>
      <c r="AC56" s="368"/>
      <c r="AD56" s="368"/>
      <c r="AE56" s="680"/>
      <c r="AF56" s="681"/>
      <c r="AG56" s="682"/>
      <c r="AH56" s="687"/>
      <c r="AI56" s="686"/>
      <c r="AJ56" s="676"/>
      <c r="AK56" s="686"/>
      <c r="AL56" s="676"/>
      <c r="AM56" s="677"/>
      <c r="AN56" s="368"/>
      <c r="AO56" s="368"/>
      <c r="AP56" s="368"/>
      <c r="AQ56" s="368"/>
    </row>
    <row r="57" spans="1:43" ht="21" customHeight="1" x14ac:dyDescent="0.2">
      <c r="A57" s="368"/>
      <c r="B57" s="368"/>
      <c r="C57" s="368"/>
      <c r="D57" s="368"/>
      <c r="E57" s="368"/>
      <c r="F57" s="415"/>
      <c r="G57" s="415"/>
      <c r="H57" s="415"/>
      <c r="I57" s="427"/>
      <c r="J57" s="368"/>
      <c r="K57" s="368"/>
      <c r="L57" s="368"/>
      <c r="M57" s="368"/>
      <c r="N57" s="368"/>
      <c r="O57" s="368"/>
      <c r="P57" s="368"/>
      <c r="Q57" s="368"/>
      <c r="R57" s="368"/>
      <c r="S57" s="368"/>
      <c r="T57" s="368"/>
      <c r="U57" s="368"/>
      <c r="V57" s="368"/>
      <c r="W57" s="368"/>
      <c r="X57" s="368"/>
      <c r="Y57" s="368"/>
      <c r="Z57" s="368"/>
      <c r="AA57" s="368"/>
      <c r="AB57" s="368"/>
      <c r="AC57" s="368"/>
      <c r="AD57" s="368"/>
      <c r="AE57" s="680"/>
      <c r="AF57" s="681"/>
      <c r="AG57" s="682"/>
      <c r="AH57" s="687"/>
      <c r="AI57" s="686"/>
      <c r="AJ57" s="676"/>
      <c r="AK57" s="686"/>
      <c r="AL57" s="676"/>
      <c r="AM57" s="677"/>
      <c r="AN57" s="368"/>
      <c r="AO57" s="368"/>
      <c r="AP57" s="368"/>
      <c r="AQ57" s="368"/>
    </row>
    <row r="58" spans="1:43" ht="21" customHeight="1" thickBot="1" x14ac:dyDescent="0.25">
      <c r="A58" s="368"/>
      <c r="B58" s="368"/>
      <c r="C58" s="368"/>
      <c r="D58" s="368"/>
      <c r="E58" s="368"/>
      <c r="F58" s="368"/>
      <c r="G58" s="368"/>
      <c r="H58" s="368"/>
      <c r="I58" s="368"/>
      <c r="J58" s="368"/>
      <c r="K58" s="368"/>
      <c r="L58" s="368"/>
      <c r="M58" s="368"/>
      <c r="N58" s="368"/>
      <c r="O58" s="368"/>
      <c r="P58" s="368"/>
      <c r="Q58" s="368"/>
      <c r="R58" s="368"/>
      <c r="S58" s="368"/>
      <c r="T58" s="368"/>
      <c r="U58" s="368"/>
      <c r="V58" s="368"/>
      <c r="W58" s="368"/>
      <c r="X58" s="368"/>
      <c r="Y58" s="368"/>
      <c r="Z58" s="368"/>
      <c r="AA58" s="368"/>
      <c r="AB58" s="368"/>
      <c r="AC58" s="368"/>
      <c r="AD58" s="368"/>
      <c r="AE58" s="688"/>
      <c r="AF58" s="689"/>
      <c r="AG58" s="690"/>
      <c r="AH58" s="686"/>
      <c r="AI58" s="678"/>
      <c r="AJ58" s="678"/>
      <c r="AK58" s="678"/>
      <c r="AL58" s="678"/>
      <c r="AM58" s="679"/>
      <c r="AN58" s="368"/>
      <c r="AO58" s="368"/>
      <c r="AP58" s="368"/>
      <c r="AQ58" s="368"/>
    </row>
    <row r="59" spans="1:43" ht="21" customHeight="1" thickBot="1" x14ac:dyDescent="0.25">
      <c r="A59" s="368"/>
      <c r="B59" s="368"/>
      <c r="C59" s="368"/>
      <c r="D59" s="368"/>
      <c r="E59" s="368"/>
      <c r="F59" s="368"/>
      <c r="G59" s="368"/>
      <c r="H59" s="368"/>
      <c r="I59" s="368"/>
      <c r="J59" s="368"/>
      <c r="K59" s="368"/>
      <c r="L59" s="368"/>
      <c r="M59" s="368"/>
      <c r="N59" s="368"/>
      <c r="O59" s="368"/>
      <c r="P59" s="368"/>
      <c r="Q59" s="368"/>
      <c r="R59" s="368"/>
      <c r="S59" s="368"/>
      <c r="T59" s="368"/>
      <c r="U59" s="368"/>
      <c r="V59" s="368"/>
      <c r="W59" s="368"/>
      <c r="X59" s="376" t="s">
        <v>792</v>
      </c>
      <c r="Y59" s="377"/>
      <c r="Z59" s="422"/>
      <c r="AA59" s="368"/>
      <c r="AB59" s="368"/>
      <c r="AC59" s="368"/>
      <c r="AD59" s="368"/>
      <c r="AE59" s="668"/>
      <c r="AF59" s="669"/>
      <c r="AG59" s="670"/>
      <c r="AH59" s="671"/>
      <c r="AI59" s="672"/>
      <c r="AJ59" s="672"/>
      <c r="AK59" s="672"/>
      <c r="AL59" s="672"/>
      <c r="AM59" s="691"/>
      <c r="AN59" s="368"/>
      <c r="AO59" s="368"/>
      <c r="AP59" s="368"/>
      <c r="AQ59" s="368"/>
    </row>
    <row r="60" spans="1:43" ht="21" customHeight="1" thickBot="1" x14ac:dyDescent="0.25">
      <c r="A60" s="368"/>
      <c r="B60" s="368"/>
      <c r="C60" s="368"/>
      <c r="D60" s="368"/>
      <c r="E60" s="368"/>
      <c r="F60" s="368"/>
      <c r="G60" s="368"/>
      <c r="H60" s="368"/>
      <c r="I60" s="368"/>
      <c r="J60" s="368"/>
      <c r="K60" s="368"/>
      <c r="L60" s="368"/>
      <c r="M60" s="368"/>
      <c r="N60" s="368"/>
      <c r="O60" s="368"/>
      <c r="P60" s="368"/>
      <c r="Q60" s="368"/>
      <c r="R60" s="368"/>
      <c r="S60" s="368"/>
      <c r="T60" s="368"/>
      <c r="U60" s="368"/>
      <c r="V60" s="368"/>
      <c r="W60" s="368"/>
      <c r="X60" s="381"/>
      <c r="Y60" s="418" t="s">
        <v>638</v>
      </c>
      <c r="Z60" s="423"/>
      <c r="AA60" s="368"/>
      <c r="AB60" s="368"/>
      <c r="AC60" s="368"/>
      <c r="AD60" s="368"/>
      <c r="AE60" s="368"/>
      <c r="AF60" s="368"/>
      <c r="AG60" s="368"/>
      <c r="AH60" s="368"/>
      <c r="AI60" s="368"/>
      <c r="AJ60" s="368"/>
      <c r="AK60" s="368"/>
      <c r="AL60" s="368"/>
      <c r="AM60" s="368"/>
      <c r="AN60" s="368"/>
      <c r="AO60" s="700" t="s">
        <v>615</v>
      </c>
      <c r="AP60" s="684"/>
      <c r="AQ60" s="685"/>
    </row>
    <row r="61" spans="1:43" ht="40.4" customHeight="1" thickBot="1" x14ac:dyDescent="0.25">
      <c r="A61" s="368"/>
      <c r="B61" s="368"/>
      <c r="C61" s="368"/>
      <c r="D61" s="368"/>
      <c r="E61" s="368"/>
      <c r="F61" s="368"/>
      <c r="G61" s="368"/>
      <c r="H61" s="368"/>
      <c r="I61" s="368"/>
      <c r="J61" s="368"/>
      <c r="K61" s="368"/>
      <c r="L61" s="368"/>
      <c r="M61" s="368"/>
      <c r="N61" s="368"/>
      <c r="O61" s="368"/>
      <c r="P61" s="368"/>
      <c r="Q61" s="368"/>
      <c r="R61" s="368"/>
      <c r="S61" s="368"/>
      <c r="T61" s="368"/>
      <c r="U61" s="368"/>
      <c r="V61" s="368"/>
      <c r="W61" s="368"/>
      <c r="X61" s="381"/>
      <c r="Y61" s="430"/>
      <c r="Z61" s="423"/>
      <c r="AA61" s="368"/>
      <c r="AB61" s="368"/>
      <c r="AC61" s="368"/>
      <c r="AD61" s="368"/>
      <c r="AE61" s="368"/>
      <c r="AF61" s="368"/>
      <c r="AG61" s="368"/>
      <c r="AH61" s="368"/>
      <c r="AI61" s="368"/>
      <c r="AJ61" s="368"/>
      <c r="AK61" s="368"/>
      <c r="AL61" s="368"/>
      <c r="AM61" s="368"/>
      <c r="AN61" s="368"/>
      <c r="AO61" s="723" t="s">
        <v>631</v>
      </c>
      <c r="AP61" s="724"/>
      <c r="AQ61" s="430"/>
    </row>
    <row r="62" spans="1:43" ht="21" customHeight="1" thickBot="1" x14ac:dyDescent="0.25">
      <c r="A62" s="368"/>
      <c r="B62" s="368"/>
      <c r="C62" s="368"/>
      <c r="D62" s="368"/>
      <c r="E62" s="368"/>
      <c r="F62" s="368"/>
      <c r="G62" s="368"/>
      <c r="H62" s="368"/>
      <c r="I62" s="368"/>
      <c r="J62" s="368"/>
      <c r="K62" s="368"/>
      <c r="L62" s="368"/>
      <c r="M62" s="368"/>
      <c r="N62" s="368"/>
      <c r="O62" s="368"/>
      <c r="P62" s="368"/>
      <c r="Q62" s="368"/>
      <c r="R62" s="368"/>
      <c r="S62" s="368"/>
      <c r="T62" s="368"/>
      <c r="U62" s="368"/>
      <c r="V62" s="368"/>
      <c r="W62" s="368"/>
      <c r="X62" s="424"/>
      <c r="Y62" s="413"/>
      <c r="Z62" s="425"/>
      <c r="AA62" s="368"/>
      <c r="AB62" s="368"/>
      <c r="AC62" s="368"/>
      <c r="AD62" s="368"/>
      <c r="AE62" s="368"/>
      <c r="AF62" s="368"/>
      <c r="AG62" s="368"/>
      <c r="AH62" s="368"/>
      <c r="AI62" s="368"/>
      <c r="AJ62" s="368"/>
      <c r="AK62" s="368"/>
      <c r="AL62" s="368"/>
      <c r="AM62" s="368"/>
      <c r="AN62" s="368"/>
      <c r="AO62" s="368"/>
      <c r="AP62" s="368"/>
      <c r="AQ62" s="368"/>
    </row>
    <row r="63" spans="1:43" ht="21" customHeight="1" thickBot="1" x14ac:dyDescent="0.25">
      <c r="A63" s="368"/>
      <c r="B63" s="368"/>
      <c r="C63" s="368"/>
      <c r="D63" s="368"/>
      <c r="E63" s="368"/>
      <c r="F63" s="368"/>
      <c r="G63" s="368"/>
      <c r="H63" s="368"/>
      <c r="I63" s="368"/>
      <c r="J63" s="368"/>
      <c r="K63" s="368"/>
      <c r="L63" s="368"/>
      <c r="M63" s="368"/>
      <c r="N63" s="368"/>
      <c r="O63" s="368"/>
      <c r="P63" s="368"/>
      <c r="Q63" s="368"/>
      <c r="R63" s="368"/>
      <c r="S63" s="368"/>
      <c r="T63" s="368"/>
      <c r="U63" s="368"/>
      <c r="V63" s="368"/>
      <c r="W63" s="368"/>
      <c r="X63" s="368"/>
      <c r="Y63" s="368"/>
      <c r="Z63" s="368"/>
      <c r="AA63" s="368"/>
      <c r="AB63" s="368"/>
      <c r="AC63" s="368"/>
      <c r="AD63" s="368"/>
      <c r="AE63" s="683" t="s">
        <v>791</v>
      </c>
      <c r="AF63" s="684"/>
      <c r="AG63" s="684"/>
      <c r="AH63" s="684"/>
      <c r="AI63" s="684"/>
      <c r="AJ63" s="684"/>
      <c r="AK63" s="684"/>
      <c r="AL63" s="684"/>
      <c r="AM63" s="685"/>
      <c r="AN63" s="368"/>
      <c r="AO63" s="368"/>
      <c r="AP63" s="368"/>
      <c r="AQ63" s="368"/>
    </row>
    <row r="64" spans="1:43" ht="21" customHeight="1" x14ac:dyDescent="0.2">
      <c r="A64" s="368"/>
      <c r="B64" s="368"/>
      <c r="C64" s="368"/>
      <c r="D64" s="368"/>
      <c r="E64" s="368"/>
      <c r="F64" s="368"/>
      <c r="G64" s="368"/>
      <c r="H64" s="368"/>
      <c r="I64" s="368"/>
      <c r="J64" s="368"/>
      <c r="K64" s="368"/>
      <c r="L64" s="368"/>
      <c r="M64" s="368"/>
      <c r="N64" s="368"/>
      <c r="O64" s="368"/>
      <c r="P64" s="368"/>
      <c r="Q64" s="368"/>
      <c r="R64" s="368"/>
      <c r="S64" s="368"/>
      <c r="T64" s="368"/>
      <c r="U64" s="368"/>
      <c r="V64" s="368"/>
      <c r="W64" s="368"/>
      <c r="X64" s="368"/>
      <c r="Y64" s="368"/>
      <c r="Z64" s="368"/>
      <c r="AA64" s="368"/>
      <c r="AB64" s="368"/>
      <c r="AC64" s="368"/>
      <c r="AD64" s="368"/>
      <c r="AE64" s="673" t="s">
        <v>790</v>
      </c>
      <c r="AF64" s="674"/>
      <c r="AG64" s="667"/>
      <c r="AH64" s="673" t="s">
        <v>626</v>
      </c>
      <c r="AI64" s="675"/>
      <c r="AJ64" s="666" t="s">
        <v>626</v>
      </c>
      <c r="AK64" s="675"/>
      <c r="AL64" s="666" t="s">
        <v>626</v>
      </c>
      <c r="AM64" s="667"/>
      <c r="AN64" s="368"/>
      <c r="AO64" s="368"/>
      <c r="AP64" s="368"/>
      <c r="AQ64" s="368"/>
    </row>
    <row r="65" spans="1:43" ht="21" customHeight="1" x14ac:dyDescent="0.2">
      <c r="A65" s="368"/>
      <c r="B65" s="368"/>
      <c r="C65" s="368"/>
      <c r="D65" s="368"/>
      <c r="E65" s="368"/>
      <c r="F65" s="368"/>
      <c r="G65" s="368"/>
      <c r="H65" s="368"/>
      <c r="I65" s="368"/>
      <c r="J65" s="368"/>
      <c r="K65" s="368"/>
      <c r="L65" s="368"/>
      <c r="M65" s="368"/>
      <c r="N65" s="368"/>
      <c r="O65" s="368"/>
      <c r="P65" s="368"/>
      <c r="Q65" s="368"/>
      <c r="R65" s="368"/>
      <c r="S65" s="368"/>
      <c r="T65" s="368"/>
      <c r="U65" s="368"/>
      <c r="V65" s="368"/>
      <c r="W65" s="368"/>
      <c r="X65" s="368"/>
      <c r="Y65" s="368"/>
      <c r="Z65" s="368"/>
      <c r="AA65" s="368"/>
      <c r="AB65" s="368"/>
      <c r="AC65" s="368"/>
      <c r="AD65" s="368"/>
      <c r="AE65" s="693" t="s">
        <v>636</v>
      </c>
      <c r="AF65" s="706"/>
      <c r="AG65" s="707"/>
      <c r="AH65" s="693" t="s">
        <v>627</v>
      </c>
      <c r="AI65" s="705"/>
      <c r="AJ65" s="704" t="s">
        <v>628</v>
      </c>
      <c r="AK65" s="705"/>
      <c r="AL65" s="704" t="s">
        <v>629</v>
      </c>
      <c r="AM65" s="707"/>
      <c r="AN65" s="368"/>
      <c r="AO65" s="368"/>
      <c r="AP65" s="368"/>
      <c r="AQ65" s="368"/>
    </row>
    <row r="66" spans="1:43" ht="21" customHeight="1" x14ac:dyDescent="0.2">
      <c r="A66" s="368"/>
      <c r="B66" s="368"/>
      <c r="C66" s="368"/>
      <c r="D66" s="368"/>
      <c r="E66" s="368"/>
      <c r="F66" s="368"/>
      <c r="G66" s="368"/>
      <c r="H66" s="368"/>
      <c r="I66" s="368"/>
      <c r="J66" s="368"/>
      <c r="K66" s="368"/>
      <c r="L66" s="368"/>
      <c r="M66" s="368"/>
      <c r="N66" s="368"/>
      <c r="O66" s="368"/>
      <c r="P66" s="368"/>
      <c r="Q66" s="368"/>
      <c r="R66" s="368"/>
      <c r="S66" s="368"/>
      <c r="T66" s="368"/>
      <c r="U66" s="368"/>
      <c r="V66" s="368"/>
      <c r="W66" s="368"/>
      <c r="X66" s="368"/>
      <c r="Y66" s="368"/>
      <c r="Z66" s="368"/>
      <c r="AA66" s="368"/>
      <c r="AB66" s="368"/>
      <c r="AC66" s="368"/>
      <c r="AD66" s="368"/>
      <c r="AE66" s="693"/>
      <c r="AF66" s="706"/>
      <c r="AG66" s="707"/>
      <c r="AH66" s="693"/>
      <c r="AI66" s="705"/>
      <c r="AJ66" s="704"/>
      <c r="AK66" s="705"/>
      <c r="AL66" s="704"/>
      <c r="AM66" s="707"/>
      <c r="AN66" s="368"/>
      <c r="AO66" s="368"/>
      <c r="AP66" s="368"/>
      <c r="AQ66" s="368"/>
    </row>
    <row r="67" spans="1:43" ht="21" customHeight="1" x14ac:dyDescent="0.2">
      <c r="A67" s="368"/>
      <c r="B67" s="368"/>
      <c r="C67" s="368"/>
      <c r="D67" s="368"/>
      <c r="E67" s="368"/>
      <c r="F67" s="368"/>
      <c r="G67" s="368"/>
      <c r="H67" s="368"/>
      <c r="I67" s="368"/>
      <c r="J67" s="368"/>
      <c r="K67" s="368"/>
      <c r="L67" s="368"/>
      <c r="M67" s="368"/>
      <c r="N67" s="368"/>
      <c r="O67" s="368"/>
      <c r="P67" s="368"/>
      <c r="Q67" s="368"/>
      <c r="R67" s="368"/>
      <c r="S67" s="368"/>
      <c r="T67" s="368"/>
      <c r="U67" s="368"/>
      <c r="V67" s="368"/>
      <c r="W67" s="368"/>
      <c r="X67" s="368"/>
      <c r="Y67" s="368"/>
      <c r="Z67" s="368"/>
      <c r="AA67" s="368"/>
      <c r="AB67" s="368"/>
      <c r="AC67" s="368"/>
      <c r="AD67" s="368"/>
      <c r="AE67" s="387"/>
      <c r="AF67" s="374"/>
      <c r="AG67" s="388"/>
      <c r="AH67" s="389"/>
      <c r="AI67" s="390"/>
      <c r="AJ67" s="391"/>
      <c r="AK67" s="390"/>
      <c r="AL67" s="392"/>
      <c r="AM67" s="393"/>
      <c r="AN67" s="368"/>
      <c r="AO67" s="368"/>
      <c r="AP67" s="368"/>
      <c r="AQ67" s="368"/>
    </row>
    <row r="68" spans="1:43" ht="21" customHeight="1" x14ac:dyDescent="0.2">
      <c r="A68" s="368"/>
      <c r="B68" s="368"/>
      <c r="C68" s="368"/>
      <c r="D68" s="368"/>
      <c r="E68" s="368"/>
      <c r="F68" s="368"/>
      <c r="G68" s="368"/>
      <c r="H68" s="368"/>
      <c r="I68" s="368"/>
      <c r="J68" s="368"/>
      <c r="K68" s="368"/>
      <c r="L68" s="368"/>
      <c r="M68" s="368"/>
      <c r="N68" s="368"/>
      <c r="O68" s="368"/>
      <c r="P68" s="368"/>
      <c r="Q68" s="368"/>
      <c r="R68" s="368"/>
      <c r="S68" s="368"/>
      <c r="T68" s="368"/>
      <c r="U68" s="368"/>
      <c r="V68" s="368"/>
      <c r="W68" s="368"/>
      <c r="X68" s="368"/>
      <c r="Y68" s="368"/>
      <c r="Z68" s="368"/>
      <c r="AA68" s="368"/>
      <c r="AB68" s="368"/>
      <c r="AC68" s="368"/>
      <c r="AD68" s="368"/>
      <c r="AE68" s="680"/>
      <c r="AF68" s="681"/>
      <c r="AG68" s="682"/>
      <c r="AH68" s="687"/>
      <c r="AI68" s="686"/>
      <c r="AJ68" s="676"/>
      <c r="AK68" s="686"/>
      <c r="AL68" s="676"/>
      <c r="AM68" s="677"/>
      <c r="AN68" s="368"/>
      <c r="AO68" s="368"/>
      <c r="AP68" s="368"/>
      <c r="AQ68" s="368"/>
    </row>
    <row r="69" spans="1:43" ht="21" customHeight="1" x14ac:dyDescent="0.2">
      <c r="A69" s="368"/>
      <c r="B69" s="368"/>
      <c r="C69" s="368"/>
      <c r="D69" s="368"/>
      <c r="E69" s="368"/>
      <c r="F69" s="368"/>
      <c r="G69" s="368"/>
      <c r="H69" s="368"/>
      <c r="I69" s="368"/>
      <c r="J69" s="368"/>
      <c r="K69" s="368"/>
      <c r="L69" s="368"/>
      <c r="M69" s="368"/>
      <c r="N69" s="368"/>
      <c r="O69" s="368"/>
      <c r="P69" s="368"/>
      <c r="Q69" s="368"/>
      <c r="R69" s="368"/>
      <c r="S69" s="368"/>
      <c r="T69" s="368"/>
      <c r="U69" s="368"/>
      <c r="V69" s="368"/>
      <c r="W69" s="368"/>
      <c r="X69" s="368"/>
      <c r="Y69" s="368"/>
      <c r="Z69" s="368"/>
      <c r="AA69" s="368"/>
      <c r="AB69" s="368"/>
      <c r="AC69" s="368"/>
      <c r="AD69" s="368"/>
      <c r="AE69" s="680"/>
      <c r="AF69" s="681"/>
      <c r="AG69" s="682"/>
      <c r="AH69" s="687"/>
      <c r="AI69" s="686"/>
      <c r="AJ69" s="676"/>
      <c r="AK69" s="686"/>
      <c r="AL69" s="676"/>
      <c r="AM69" s="677"/>
      <c r="AN69" s="368"/>
      <c r="AO69" s="368"/>
      <c r="AP69" s="368"/>
      <c r="AQ69" s="368"/>
    </row>
    <row r="70" spans="1:43" ht="21" customHeight="1" x14ac:dyDescent="0.2">
      <c r="A70" s="368"/>
      <c r="B70" s="368"/>
      <c r="C70" s="368"/>
      <c r="D70" s="368"/>
      <c r="E70" s="368"/>
      <c r="F70" s="368"/>
      <c r="G70" s="368"/>
      <c r="H70" s="368"/>
      <c r="I70" s="368"/>
      <c r="J70" s="368"/>
      <c r="K70" s="368"/>
      <c r="L70" s="368"/>
      <c r="M70" s="368"/>
      <c r="N70" s="368"/>
      <c r="O70" s="368"/>
      <c r="P70" s="368"/>
      <c r="Q70" s="368"/>
      <c r="R70" s="368"/>
      <c r="S70" s="368"/>
      <c r="T70" s="368"/>
      <c r="U70" s="368"/>
      <c r="V70" s="368"/>
      <c r="W70" s="368"/>
      <c r="X70" s="368"/>
      <c r="Y70" s="368"/>
      <c r="Z70" s="368"/>
      <c r="AA70" s="368"/>
      <c r="AB70" s="368"/>
      <c r="AC70" s="368"/>
      <c r="AD70" s="368"/>
      <c r="AE70" s="680"/>
      <c r="AF70" s="681"/>
      <c r="AG70" s="682"/>
      <c r="AH70" s="687"/>
      <c r="AI70" s="686"/>
      <c r="AJ70" s="676"/>
      <c r="AK70" s="686"/>
      <c r="AL70" s="676"/>
      <c r="AM70" s="677"/>
      <c r="AN70" s="368"/>
      <c r="AO70" s="368"/>
      <c r="AP70" s="368"/>
      <c r="AQ70" s="368"/>
    </row>
    <row r="71" spans="1:43" ht="21" customHeight="1" x14ac:dyDescent="0.2">
      <c r="A71" s="368"/>
      <c r="B71" s="368"/>
      <c r="C71" s="368"/>
      <c r="D71" s="368"/>
      <c r="E71" s="368"/>
      <c r="F71" s="368"/>
      <c r="G71" s="368"/>
      <c r="H71" s="368"/>
      <c r="I71" s="368"/>
      <c r="J71" s="368"/>
      <c r="K71" s="368"/>
      <c r="L71" s="368"/>
      <c r="M71" s="368"/>
      <c r="N71" s="368"/>
      <c r="O71" s="368"/>
      <c r="P71" s="368"/>
      <c r="Q71" s="368"/>
      <c r="R71" s="368"/>
      <c r="S71" s="368"/>
      <c r="T71" s="368"/>
      <c r="U71" s="368"/>
      <c r="V71" s="368"/>
      <c r="W71" s="368"/>
      <c r="X71" s="368"/>
      <c r="Y71" s="368"/>
      <c r="Z71" s="368"/>
      <c r="AA71" s="368"/>
      <c r="AB71" s="368"/>
      <c r="AC71" s="368"/>
      <c r="AD71" s="368"/>
      <c r="AE71" s="688"/>
      <c r="AF71" s="689"/>
      <c r="AG71" s="690"/>
      <c r="AH71" s="686"/>
      <c r="AI71" s="678"/>
      <c r="AJ71" s="678"/>
      <c r="AK71" s="678"/>
      <c r="AL71" s="678"/>
      <c r="AM71" s="679"/>
      <c r="AN71" s="368"/>
      <c r="AO71" s="368"/>
      <c r="AP71" s="368"/>
      <c r="AQ71" s="368"/>
    </row>
    <row r="72" spans="1:43" ht="21" customHeight="1" thickBot="1" x14ac:dyDescent="0.25">
      <c r="A72" s="368"/>
      <c r="B72" s="368"/>
      <c r="C72" s="368"/>
      <c r="D72" s="368"/>
      <c r="E72" s="368"/>
      <c r="F72" s="368"/>
      <c r="G72" s="368"/>
      <c r="H72" s="368"/>
      <c r="I72" s="368"/>
      <c r="J72" s="368"/>
      <c r="K72" s="368"/>
      <c r="L72" s="368"/>
      <c r="M72" s="368"/>
      <c r="N72" s="368"/>
      <c r="O72" s="368"/>
      <c r="P72" s="368"/>
      <c r="Q72" s="368"/>
      <c r="R72" s="368"/>
      <c r="S72" s="368"/>
      <c r="T72" s="368"/>
      <c r="U72" s="368"/>
      <c r="V72" s="368"/>
      <c r="W72" s="368"/>
      <c r="X72" s="368"/>
      <c r="Y72" s="368"/>
      <c r="Z72" s="368"/>
      <c r="AA72" s="368"/>
      <c r="AB72" s="368"/>
      <c r="AC72" s="368"/>
      <c r="AD72" s="368"/>
      <c r="AE72" s="668"/>
      <c r="AF72" s="669"/>
      <c r="AG72" s="670"/>
      <c r="AH72" s="671"/>
      <c r="AI72" s="672"/>
      <c r="AJ72" s="672"/>
      <c r="AK72" s="672"/>
      <c r="AL72" s="672"/>
      <c r="AM72" s="691"/>
      <c r="AN72" s="368"/>
      <c r="AO72" s="368"/>
      <c r="AP72" s="368"/>
      <c r="AQ72" s="368"/>
    </row>
    <row r="73" spans="1:43" ht="21" customHeight="1" x14ac:dyDescent="0.2">
      <c r="A73" s="368"/>
      <c r="B73" s="368"/>
      <c r="C73" s="368"/>
      <c r="D73" s="368"/>
      <c r="E73" s="368"/>
      <c r="F73" s="368"/>
      <c r="G73" s="368"/>
      <c r="H73" s="368"/>
      <c r="I73" s="368"/>
      <c r="J73" s="368"/>
      <c r="K73" s="368"/>
      <c r="L73" s="368"/>
      <c r="M73" s="368"/>
      <c r="N73" s="368"/>
      <c r="O73" s="368"/>
      <c r="P73" s="368"/>
      <c r="Q73" s="368"/>
      <c r="R73" s="368"/>
      <c r="S73" s="368"/>
      <c r="T73" s="368"/>
      <c r="U73" s="368"/>
      <c r="V73" s="368"/>
      <c r="W73" s="368"/>
      <c r="X73" s="368"/>
      <c r="Y73" s="368"/>
      <c r="Z73" s="368"/>
      <c r="AA73" s="368"/>
      <c r="AB73" s="368"/>
      <c r="AC73" s="368"/>
      <c r="AD73" s="368"/>
      <c r="AE73" s="368"/>
      <c r="AF73" s="368"/>
      <c r="AG73" s="368"/>
      <c r="AH73" s="368"/>
      <c r="AI73" s="368"/>
      <c r="AJ73" s="368"/>
      <c r="AK73" s="368"/>
      <c r="AL73" s="368"/>
      <c r="AM73" s="368"/>
      <c r="AN73" s="368"/>
      <c r="AO73" s="368"/>
      <c r="AP73" s="368"/>
      <c r="AQ73" s="368"/>
    </row>
    <row r="74" spans="1:43" ht="21" customHeight="1" x14ac:dyDescent="0.2"/>
    <row r="75" spans="1:43" ht="21" customHeight="1" x14ac:dyDescent="0.2"/>
    <row r="76" spans="1:43" ht="21" customHeight="1" x14ac:dyDescent="0.2"/>
    <row r="77" spans="1:43" ht="21" customHeight="1" x14ac:dyDescent="0.2"/>
    <row r="78" spans="1:43" ht="21" customHeight="1" x14ac:dyDescent="0.2"/>
    <row r="86" ht="12.75" customHeight="1" x14ac:dyDescent="0.2"/>
    <row r="88" ht="12.75" customHeight="1" x14ac:dyDescent="0.2"/>
  </sheetData>
  <sheetProtection password="EC52" sheet="1" objects="1" scenarios="1"/>
  <mergeCells count="189">
    <mergeCell ref="AO48:AP48"/>
    <mergeCell ref="AH45:AI45"/>
    <mergeCell ref="AJ45:AK45"/>
    <mergeCell ref="AL55:AM55"/>
    <mergeCell ref="AJ46:AK46"/>
    <mergeCell ref="AL46:AM46"/>
    <mergeCell ref="AJ52:AK53"/>
    <mergeCell ref="AJ55:AK55"/>
    <mergeCell ref="AE50:AM50"/>
    <mergeCell ref="AE51:AG51"/>
    <mergeCell ref="AH51:AI51"/>
    <mergeCell ref="AL52:AM53"/>
    <mergeCell ref="AE55:AG55"/>
    <mergeCell ref="AH55:AI55"/>
    <mergeCell ref="AD3:AQ3"/>
    <mergeCell ref="AO22:AP22"/>
    <mergeCell ref="AO34:AQ34"/>
    <mergeCell ref="B3:D5"/>
    <mergeCell ref="AL29:AM29"/>
    <mergeCell ref="AE29:AG29"/>
    <mergeCell ref="AJ44:AK44"/>
    <mergeCell ref="AE42:AG42"/>
    <mergeCell ref="AH17:AI17"/>
    <mergeCell ref="AJ33:AK33"/>
    <mergeCell ref="AE39:AG40"/>
    <mergeCell ref="AH39:AI40"/>
    <mergeCell ref="AE37:AM37"/>
    <mergeCell ref="AL20:AM20"/>
    <mergeCell ref="AL38:AM38"/>
    <mergeCell ref="AL16:AM16"/>
    <mergeCell ref="AE16:AG16"/>
    <mergeCell ref="AJ19:AK19"/>
    <mergeCell ref="AL39:AM40"/>
    <mergeCell ref="AJ42:AK42"/>
    <mergeCell ref="AH42:AI42"/>
    <mergeCell ref="AD4:AQ4"/>
    <mergeCell ref="AD5:AM5"/>
    <mergeCell ref="AN5:AQ5"/>
    <mergeCell ref="AO61:AP61"/>
    <mergeCell ref="AO60:AQ60"/>
    <mergeCell ref="AH46:AI46"/>
    <mergeCell ref="AH43:AI43"/>
    <mergeCell ref="AJ43:AK43"/>
    <mergeCell ref="AJ20:AK20"/>
    <mergeCell ref="AA3:AC3"/>
    <mergeCell ref="AA4:AC4"/>
    <mergeCell ref="AA5:AC5"/>
    <mergeCell ref="AH19:AI19"/>
    <mergeCell ref="AE25:AG25"/>
    <mergeCell ref="AH25:AI25"/>
    <mergeCell ref="AE20:AG20"/>
    <mergeCell ref="AH18:AI18"/>
    <mergeCell ref="AE19:AG19"/>
    <mergeCell ref="AE18:AG18"/>
    <mergeCell ref="AL32:AM32"/>
    <mergeCell ref="AE32:AG32"/>
    <mergeCell ref="AH32:AI32"/>
    <mergeCell ref="AJ32:AK32"/>
    <mergeCell ref="AJ31:AK31"/>
    <mergeCell ref="AL31:AM31"/>
    <mergeCell ref="AH52:AI53"/>
    <mergeCell ref="AE52:AG53"/>
    <mergeCell ref="AO8:AQ8"/>
    <mergeCell ref="AO21:AQ21"/>
    <mergeCell ref="AJ12:AK12"/>
    <mergeCell ref="AE12:AG12"/>
    <mergeCell ref="AH30:AI30"/>
    <mergeCell ref="AL30:AM30"/>
    <mergeCell ref="AL25:AM25"/>
    <mergeCell ref="AJ25:AK25"/>
    <mergeCell ref="AL26:AM27"/>
    <mergeCell ref="AE26:AG27"/>
    <mergeCell ref="AH26:AI27"/>
    <mergeCell ref="AJ26:AK27"/>
    <mergeCell ref="AE13:AG14"/>
    <mergeCell ref="AL13:AM14"/>
    <mergeCell ref="AH13:AI14"/>
    <mergeCell ref="AO9:AP9"/>
    <mergeCell ref="B30:C30"/>
    <mergeCell ref="B29:C29"/>
    <mergeCell ref="B31:C31"/>
    <mergeCell ref="AH31:AI31"/>
    <mergeCell ref="AJ30:AK30"/>
    <mergeCell ref="AJ39:AK40"/>
    <mergeCell ref="AE38:AG38"/>
    <mergeCell ref="AH38:AI38"/>
    <mergeCell ref="AJ38:AK38"/>
    <mergeCell ref="AH33:AI33"/>
    <mergeCell ref="AJ29:AK29"/>
    <mergeCell ref="AH29:AI29"/>
    <mergeCell ref="AE30:AG30"/>
    <mergeCell ref="AE33:AG33"/>
    <mergeCell ref="B32:C33"/>
    <mergeCell ref="B38:C38"/>
    <mergeCell ref="B39:C39"/>
    <mergeCell ref="B40:C40"/>
    <mergeCell ref="B37:C37"/>
    <mergeCell ref="AE31:AG31"/>
    <mergeCell ref="O35:O36"/>
    <mergeCell ref="P35:P36"/>
    <mergeCell ref="Q35:Q36"/>
    <mergeCell ref="AE72:AG72"/>
    <mergeCell ref="AH72:AI72"/>
    <mergeCell ref="AJ72:AK72"/>
    <mergeCell ref="AL72:AM72"/>
    <mergeCell ref="AE69:AG69"/>
    <mergeCell ref="AH69:AI69"/>
    <mergeCell ref="AL71:AM71"/>
    <mergeCell ref="AE65:AG66"/>
    <mergeCell ref="AH65:AI66"/>
    <mergeCell ref="AE71:AG71"/>
    <mergeCell ref="AH71:AI71"/>
    <mergeCell ref="AJ71:AK71"/>
    <mergeCell ref="AJ65:AK66"/>
    <mergeCell ref="AJ69:AK69"/>
    <mergeCell ref="AL69:AM69"/>
    <mergeCell ref="AE70:AG70"/>
    <mergeCell ref="AH68:AI68"/>
    <mergeCell ref="AJ68:AK68"/>
    <mergeCell ref="AL68:AM68"/>
    <mergeCell ref="AH70:AI70"/>
    <mergeCell ref="AL65:AM66"/>
    <mergeCell ref="AE68:AG68"/>
    <mergeCell ref="AJ70:AK70"/>
    <mergeCell ref="AL70:AM70"/>
    <mergeCell ref="AE56:AG56"/>
    <mergeCell ref="AH56:AI56"/>
    <mergeCell ref="AO35:AP35"/>
    <mergeCell ref="AE11:AM11"/>
    <mergeCell ref="AL12:AM12"/>
    <mergeCell ref="AH12:AI12"/>
    <mergeCell ref="AH16:AI16"/>
    <mergeCell ref="AE24:AM24"/>
    <mergeCell ref="AJ13:AK14"/>
    <mergeCell ref="AJ16:AK16"/>
    <mergeCell ref="AL17:AM17"/>
    <mergeCell ref="AE17:AG17"/>
    <mergeCell ref="AL19:AM19"/>
    <mergeCell ref="AL18:AM18"/>
    <mergeCell ref="AJ18:AK18"/>
    <mergeCell ref="AJ17:AK17"/>
    <mergeCell ref="AL33:AM33"/>
    <mergeCell ref="AH20:AI20"/>
    <mergeCell ref="AO47:AQ47"/>
    <mergeCell ref="AL43:AM43"/>
    <mergeCell ref="AE44:AG44"/>
    <mergeCell ref="AH44:AI44"/>
    <mergeCell ref="AJ56:AK56"/>
    <mergeCell ref="AL56:AM56"/>
    <mergeCell ref="O16:O18"/>
    <mergeCell ref="P16:P18"/>
    <mergeCell ref="Q16:Q18"/>
    <mergeCell ref="AL42:AM42"/>
    <mergeCell ref="AL44:AM44"/>
    <mergeCell ref="AL51:AM51"/>
    <mergeCell ref="AE43:AG43"/>
    <mergeCell ref="AL45:AM45"/>
    <mergeCell ref="AE46:AG46"/>
    <mergeCell ref="AE45:AG45"/>
    <mergeCell ref="AJ51:AK51"/>
    <mergeCell ref="AL64:AM64"/>
    <mergeCell ref="AE59:AG59"/>
    <mergeCell ref="AH59:AI59"/>
    <mergeCell ref="AE64:AG64"/>
    <mergeCell ref="AH64:AI64"/>
    <mergeCell ref="AJ64:AK64"/>
    <mergeCell ref="AL57:AM57"/>
    <mergeCell ref="AJ58:AK58"/>
    <mergeCell ref="AL58:AM58"/>
    <mergeCell ref="AJ59:AK59"/>
    <mergeCell ref="AE57:AG57"/>
    <mergeCell ref="AE63:AM63"/>
    <mergeCell ref="AJ57:AK57"/>
    <mergeCell ref="AH57:AI57"/>
    <mergeCell ref="AE58:AG58"/>
    <mergeCell ref="AH58:AI58"/>
    <mergeCell ref="AL59:AM59"/>
    <mergeCell ref="G53:G54"/>
    <mergeCell ref="I53:I54"/>
    <mergeCell ref="O40:O41"/>
    <mergeCell ref="Q40:Q41"/>
    <mergeCell ref="G22:G23"/>
    <mergeCell ref="H22:H23"/>
    <mergeCell ref="I22:I23"/>
    <mergeCell ref="G27:G28"/>
    <mergeCell ref="I27:I28"/>
    <mergeCell ref="G48:G49"/>
    <mergeCell ref="I48:I49"/>
    <mergeCell ref="H48:H49"/>
  </mergeCells>
  <phoneticPr fontId="31"/>
  <pageMargins left="0.79" right="0.39" top="0.52" bottom="0" header="0" footer="0"/>
  <pageSetup paperSize="8" scale="53" orientation="landscape" r:id="rId1"/>
  <headerFooter alignWithMargins="0"/>
  <drawing r:id="rId2"/>
  <legacyDrawing r:id="rId3"/>
  <controls>
    <mc:AlternateContent xmlns:mc="http://schemas.openxmlformats.org/markup-compatibility/2006">
      <mc:Choice Requires="x14">
        <control shapeId="17409" r:id="rId4" name="CommandButton1">
          <controlPr defaultSize="0" autoLine="0" r:id="rId5">
            <anchor moveWithCells="1">
              <from>
                <xdr:col>1</xdr:col>
                <xdr:colOff>31750</xdr:colOff>
                <xdr:row>0</xdr:row>
                <xdr:rowOff>69850</xdr:rowOff>
              </from>
              <to>
                <xdr:col>2</xdr:col>
                <xdr:colOff>381000</xdr:colOff>
                <xdr:row>1</xdr:row>
                <xdr:rowOff>203200</xdr:rowOff>
              </to>
            </anchor>
          </controlPr>
        </control>
      </mc:Choice>
      <mc:Fallback>
        <control shapeId="17409" r:id="rId4" name="CommandButton1"/>
      </mc:Fallback>
    </mc:AlternateContent>
  </control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FFFF00"/>
  </sheetPr>
  <dimension ref="A1:G1"/>
  <sheetViews>
    <sheetView workbookViewId="0">
      <selection activeCell="E17" sqref="E17"/>
    </sheetView>
  </sheetViews>
  <sheetFormatPr defaultRowHeight="12" x14ac:dyDescent="0.2"/>
  <cols>
    <col min="1" max="1" width="10.69921875" style="40" customWidth="1"/>
    <col min="2" max="2" width="40.69921875" style="39" customWidth="1"/>
    <col min="3" max="3" width="40.69921875" customWidth="1"/>
    <col min="4" max="4" width="9.09765625" style="40" customWidth="1"/>
    <col min="5" max="5" width="10.69921875" style="40" customWidth="1"/>
    <col min="6" max="6" width="17.8984375" style="40" customWidth="1"/>
    <col min="7" max="7" width="8.69921875" style="40" customWidth="1"/>
  </cols>
  <sheetData>
    <row r="1" spans="1:7" x14ac:dyDescent="0.2">
      <c r="A1" s="40" t="s">
        <v>145</v>
      </c>
      <c r="B1" s="39" t="s">
        <v>228</v>
      </c>
      <c r="C1" t="s">
        <v>229</v>
      </c>
      <c r="D1" s="40" t="s">
        <v>230</v>
      </c>
      <c r="E1" s="40" t="s">
        <v>231</v>
      </c>
      <c r="F1" s="40" t="s">
        <v>232</v>
      </c>
      <c r="G1" s="40" t="s">
        <v>233</v>
      </c>
    </row>
  </sheetData>
  <phoneticPr fontId="31"/>
  <pageMargins left="0.75" right="0.75" top="1" bottom="1" header="0.51200000000000001" footer="0.51200000000000001"/>
  <pageSetup paperSize="9"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2">
    <tabColor rgb="FFFFFF00"/>
  </sheetPr>
  <dimension ref="A1:AH1"/>
  <sheetViews>
    <sheetView workbookViewId="0">
      <selection activeCell="H14" sqref="H14"/>
    </sheetView>
  </sheetViews>
  <sheetFormatPr defaultRowHeight="12" x14ac:dyDescent="0.2"/>
  <cols>
    <col min="1" max="1" width="4.69921875" customWidth="1"/>
    <col min="2" max="2" width="14.69921875" style="40" customWidth="1"/>
    <col min="3" max="16" width="10.69921875" style="150" customWidth="1"/>
    <col min="17" max="17" width="8.69921875" style="150" customWidth="1"/>
    <col min="18" max="33" width="8.8984375" style="150"/>
  </cols>
  <sheetData>
    <row r="1" spans="1:34" x14ac:dyDescent="0.2">
      <c r="A1" t="s">
        <v>234</v>
      </c>
      <c r="B1" s="40" t="s">
        <v>235</v>
      </c>
      <c r="C1" s="149" t="s">
        <v>768</v>
      </c>
      <c r="D1" s="150" t="s">
        <v>769</v>
      </c>
      <c r="E1" s="150" t="s">
        <v>770</v>
      </c>
      <c r="F1" s="150" t="s">
        <v>771</v>
      </c>
      <c r="G1" s="150" t="s">
        <v>772</v>
      </c>
      <c r="H1" s="150" t="s">
        <v>781</v>
      </c>
      <c r="I1" s="150" t="s">
        <v>782</v>
      </c>
      <c r="J1" s="150" t="s">
        <v>783</v>
      </c>
      <c r="K1" s="150" t="s">
        <v>784</v>
      </c>
      <c r="L1" s="150" t="s">
        <v>773</v>
      </c>
      <c r="M1" s="150" t="s">
        <v>774</v>
      </c>
      <c r="N1" s="150" t="s">
        <v>775</v>
      </c>
      <c r="O1" s="150" t="s">
        <v>776</v>
      </c>
      <c r="P1" s="150" t="s">
        <v>777</v>
      </c>
      <c r="Q1" s="150" t="s">
        <v>778</v>
      </c>
      <c r="R1" s="150" t="s">
        <v>779</v>
      </c>
      <c r="S1" s="150" t="s">
        <v>779</v>
      </c>
      <c r="T1" s="150" t="s">
        <v>780</v>
      </c>
      <c r="U1" s="150" t="s">
        <v>780</v>
      </c>
      <c r="V1" s="150" t="s">
        <v>785</v>
      </c>
      <c r="W1" s="150" t="s">
        <v>786</v>
      </c>
      <c r="X1" s="150" t="s">
        <v>787</v>
      </c>
      <c r="Y1" s="150" t="s">
        <v>623</v>
      </c>
      <c r="Z1" s="150" t="s">
        <v>624</v>
      </c>
      <c r="AA1" s="150" t="s">
        <v>625</v>
      </c>
      <c r="AB1" s="150" t="s">
        <v>626</v>
      </c>
      <c r="AC1" s="150" t="s">
        <v>788</v>
      </c>
      <c r="AD1" s="150" t="s">
        <v>789</v>
      </c>
      <c r="AE1" s="150" t="s">
        <v>724</v>
      </c>
      <c r="AF1" s="150" t="s">
        <v>727</v>
      </c>
      <c r="AG1" s="150" t="s">
        <v>728</v>
      </c>
      <c r="AH1" t="s">
        <v>962</v>
      </c>
    </row>
  </sheetData>
  <phoneticPr fontId="31"/>
  <pageMargins left="0.75" right="0.75" top="1" bottom="1" header="0.51200000000000001" footer="0.5120000000000000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
    <tabColor rgb="FFFFFF00"/>
  </sheetPr>
  <dimension ref="A1:I133"/>
  <sheetViews>
    <sheetView topLeftCell="A22" workbookViewId="0">
      <selection activeCell="A63" sqref="A63"/>
    </sheetView>
  </sheetViews>
  <sheetFormatPr defaultRowHeight="12" x14ac:dyDescent="0.2"/>
  <cols>
    <col min="7" max="7" width="12.69921875" customWidth="1"/>
    <col min="8" max="9" width="6.69921875" customWidth="1"/>
  </cols>
  <sheetData>
    <row r="1" spans="1:9" x14ac:dyDescent="0.2">
      <c r="A1" s="256" t="s">
        <v>965</v>
      </c>
      <c r="B1" s="257" t="s">
        <v>966</v>
      </c>
      <c r="C1" s="258" t="s">
        <v>967</v>
      </c>
      <c r="D1" s="553" t="s">
        <v>431</v>
      </c>
      <c r="E1" s="553" t="s">
        <v>968</v>
      </c>
      <c r="F1" s="553" t="s">
        <v>969</v>
      </c>
      <c r="G1" s="259"/>
      <c r="H1" s="259"/>
      <c r="I1" s="260"/>
    </row>
    <row r="2" spans="1:9" x14ac:dyDescent="0.2">
      <c r="A2" s="261">
        <v>2</v>
      </c>
      <c r="B2" s="262">
        <v>35</v>
      </c>
      <c r="C2" s="263">
        <v>3</v>
      </c>
      <c r="D2" s="554"/>
      <c r="E2" s="554"/>
      <c r="F2" s="554"/>
      <c r="G2" s="264" t="s">
        <v>432</v>
      </c>
      <c r="H2" s="264"/>
      <c r="I2" s="265"/>
    </row>
    <row r="3" spans="1:9" x14ac:dyDescent="0.2">
      <c r="A3" s="266">
        <f>A2+1</f>
        <v>3</v>
      </c>
      <c r="B3" s="267">
        <v>36</v>
      </c>
      <c r="C3" s="268">
        <v>3</v>
      </c>
      <c r="D3" s="555"/>
      <c r="E3" s="555"/>
      <c r="F3" s="555"/>
      <c r="G3" s="269" t="s">
        <v>433</v>
      </c>
      <c r="H3" s="269"/>
      <c r="I3" s="270"/>
    </row>
    <row r="4" spans="1:9" x14ac:dyDescent="0.2">
      <c r="A4" s="266">
        <f t="shared" ref="A4:A67" si="0">A3+1</f>
        <v>4</v>
      </c>
      <c r="B4" s="267">
        <v>40</v>
      </c>
      <c r="C4" s="268">
        <v>2</v>
      </c>
      <c r="D4" s="555">
        <v>3</v>
      </c>
      <c r="E4" s="555"/>
      <c r="F4" s="555"/>
      <c r="G4" s="269" t="s">
        <v>742</v>
      </c>
      <c r="H4" s="269"/>
      <c r="I4" s="270"/>
    </row>
    <row r="5" spans="1:9" ht="12" customHeight="1" x14ac:dyDescent="0.2">
      <c r="A5" s="266">
        <f t="shared" si="0"/>
        <v>5</v>
      </c>
      <c r="B5" s="267">
        <v>24</v>
      </c>
      <c r="C5" s="268">
        <v>7</v>
      </c>
      <c r="D5" s="555">
        <v>4</v>
      </c>
      <c r="E5" s="555"/>
      <c r="F5" s="555">
        <v>55</v>
      </c>
      <c r="G5" s="269" t="s">
        <v>743</v>
      </c>
      <c r="H5" s="474" t="s">
        <v>741</v>
      </c>
      <c r="I5" s="270"/>
    </row>
    <row r="6" spans="1:9" x14ac:dyDescent="0.2">
      <c r="A6" s="266">
        <f t="shared" si="0"/>
        <v>6</v>
      </c>
      <c r="B6" s="267">
        <v>24</v>
      </c>
      <c r="C6" s="268">
        <v>9</v>
      </c>
      <c r="D6" s="555">
        <v>8</v>
      </c>
      <c r="E6" s="555"/>
      <c r="F6" s="555">
        <v>55</v>
      </c>
      <c r="G6" s="269" t="s">
        <v>743</v>
      </c>
      <c r="H6" s="474" t="s">
        <v>740</v>
      </c>
      <c r="I6" s="270"/>
    </row>
    <row r="7" spans="1:9" x14ac:dyDescent="0.2">
      <c r="A7" s="266">
        <f t="shared" si="0"/>
        <v>7</v>
      </c>
      <c r="B7" s="267">
        <v>29</v>
      </c>
      <c r="C7" s="268">
        <v>7</v>
      </c>
      <c r="D7" s="555">
        <v>12</v>
      </c>
      <c r="E7" s="555"/>
      <c r="F7" s="555"/>
      <c r="G7" s="269" t="s">
        <v>434</v>
      </c>
      <c r="H7" s="474" t="s">
        <v>741</v>
      </c>
      <c r="I7" s="270"/>
    </row>
    <row r="8" spans="1:9" x14ac:dyDescent="0.2">
      <c r="A8" s="266">
        <f t="shared" si="0"/>
        <v>8</v>
      </c>
      <c r="B8" s="267">
        <v>29</v>
      </c>
      <c r="C8" s="268">
        <v>9</v>
      </c>
      <c r="D8" s="555">
        <v>13</v>
      </c>
      <c r="E8" s="555"/>
      <c r="F8" s="555"/>
      <c r="G8" s="269" t="s">
        <v>434</v>
      </c>
      <c r="H8" s="474" t="s">
        <v>740</v>
      </c>
      <c r="I8" s="270"/>
    </row>
    <row r="9" spans="1:9" x14ac:dyDescent="0.2">
      <c r="A9" s="266">
        <f t="shared" si="0"/>
        <v>9</v>
      </c>
      <c r="B9" s="267">
        <v>50</v>
      </c>
      <c r="C9" s="268">
        <v>7</v>
      </c>
      <c r="D9" s="555">
        <v>14</v>
      </c>
      <c r="E9" s="555"/>
      <c r="F9" s="555">
        <v>58</v>
      </c>
      <c r="G9" s="269" t="s">
        <v>751</v>
      </c>
      <c r="H9" s="474" t="s">
        <v>741</v>
      </c>
      <c r="I9" s="270"/>
    </row>
    <row r="10" spans="1:9" x14ac:dyDescent="0.2">
      <c r="A10" s="266">
        <f t="shared" si="0"/>
        <v>10</v>
      </c>
      <c r="B10" s="267">
        <v>50</v>
      </c>
      <c r="C10" s="268">
        <v>9</v>
      </c>
      <c r="D10" s="555">
        <v>18</v>
      </c>
      <c r="E10" s="555"/>
      <c r="F10" s="555">
        <v>58</v>
      </c>
      <c r="G10" s="269" t="s">
        <v>751</v>
      </c>
      <c r="H10" s="474" t="s">
        <v>740</v>
      </c>
      <c r="I10" s="270"/>
    </row>
    <row r="11" spans="1:9" x14ac:dyDescent="0.2">
      <c r="A11" s="266">
        <f t="shared" si="0"/>
        <v>11</v>
      </c>
      <c r="B11" s="267">
        <v>55</v>
      </c>
      <c r="C11" s="268">
        <v>7</v>
      </c>
      <c r="D11" s="555">
        <v>22</v>
      </c>
      <c r="E11" s="555"/>
      <c r="F11" s="555"/>
      <c r="G11" s="269" t="s">
        <v>435</v>
      </c>
      <c r="H11" s="474" t="s">
        <v>741</v>
      </c>
      <c r="I11" s="270"/>
    </row>
    <row r="12" spans="1:9" x14ac:dyDescent="0.2">
      <c r="A12" s="266">
        <f t="shared" si="0"/>
        <v>12</v>
      </c>
      <c r="B12" s="267">
        <v>55</v>
      </c>
      <c r="C12" s="268">
        <v>9</v>
      </c>
      <c r="D12" s="555">
        <v>23</v>
      </c>
      <c r="E12" s="555"/>
      <c r="F12" s="555"/>
      <c r="G12" s="269" t="s">
        <v>435</v>
      </c>
      <c r="H12" s="474" t="s">
        <v>740</v>
      </c>
      <c r="I12" s="270"/>
    </row>
    <row r="13" spans="1:9" x14ac:dyDescent="0.2">
      <c r="A13" s="266">
        <f t="shared" si="0"/>
        <v>13</v>
      </c>
      <c r="B13" s="267">
        <v>13</v>
      </c>
      <c r="C13" s="268">
        <v>15</v>
      </c>
      <c r="D13" s="555">
        <v>24</v>
      </c>
      <c r="E13" s="555"/>
      <c r="F13" s="555"/>
      <c r="G13" s="269" t="s">
        <v>746</v>
      </c>
      <c r="H13" s="269"/>
      <c r="I13" s="270"/>
    </row>
    <row r="14" spans="1:9" x14ac:dyDescent="0.2">
      <c r="A14" s="266">
        <f t="shared" si="0"/>
        <v>14</v>
      </c>
      <c r="B14" s="267">
        <v>19</v>
      </c>
      <c r="C14" s="268">
        <v>15</v>
      </c>
      <c r="D14" s="555">
        <v>25</v>
      </c>
      <c r="E14" s="555"/>
      <c r="F14" s="555">
        <v>56</v>
      </c>
      <c r="G14" s="269" t="s">
        <v>744</v>
      </c>
      <c r="H14" s="474" t="s">
        <v>741</v>
      </c>
      <c r="I14" s="270"/>
    </row>
    <row r="15" spans="1:9" x14ac:dyDescent="0.2">
      <c r="A15" s="266">
        <f t="shared" si="0"/>
        <v>15</v>
      </c>
      <c r="B15" s="267">
        <v>19</v>
      </c>
      <c r="C15" s="268">
        <v>17</v>
      </c>
      <c r="D15" s="555">
        <v>29</v>
      </c>
      <c r="E15" s="555"/>
      <c r="F15" s="555">
        <v>56</v>
      </c>
      <c r="G15" s="269" t="s">
        <v>744</v>
      </c>
      <c r="H15" s="474" t="s">
        <v>740</v>
      </c>
      <c r="I15" s="270"/>
    </row>
    <row r="16" spans="1:9" x14ac:dyDescent="0.2">
      <c r="A16" s="266">
        <f t="shared" si="0"/>
        <v>16</v>
      </c>
      <c r="B16" s="267">
        <v>23</v>
      </c>
      <c r="C16" s="268">
        <v>15</v>
      </c>
      <c r="D16" s="555">
        <v>33</v>
      </c>
      <c r="E16" s="555"/>
      <c r="F16" s="555"/>
      <c r="G16" s="269" t="s">
        <v>747</v>
      </c>
      <c r="H16" s="474" t="s">
        <v>741</v>
      </c>
      <c r="I16" s="270"/>
    </row>
    <row r="17" spans="1:9" x14ac:dyDescent="0.2">
      <c r="A17" s="266">
        <f t="shared" si="0"/>
        <v>17</v>
      </c>
      <c r="B17" s="267">
        <v>23</v>
      </c>
      <c r="C17" s="268">
        <v>17</v>
      </c>
      <c r="D17" s="555">
        <v>34</v>
      </c>
      <c r="E17" s="555"/>
      <c r="F17" s="555"/>
      <c r="G17" s="269" t="s">
        <v>747</v>
      </c>
      <c r="H17" s="474" t="s">
        <v>740</v>
      </c>
      <c r="I17" s="270"/>
    </row>
    <row r="18" spans="1:9" x14ac:dyDescent="0.2">
      <c r="A18" s="266">
        <f t="shared" si="0"/>
        <v>18</v>
      </c>
      <c r="B18" s="267">
        <v>32</v>
      </c>
      <c r="C18" s="268">
        <v>15</v>
      </c>
      <c r="D18" s="555">
        <v>35</v>
      </c>
      <c r="E18" s="555"/>
      <c r="F18" s="555"/>
      <c r="G18" s="269" t="s">
        <v>748</v>
      </c>
      <c r="H18" s="269"/>
      <c r="I18" s="270"/>
    </row>
    <row r="19" spans="1:9" x14ac:dyDescent="0.2">
      <c r="A19" s="266">
        <f t="shared" si="0"/>
        <v>19</v>
      </c>
      <c r="B19" s="267">
        <v>37</v>
      </c>
      <c r="C19" s="268">
        <v>15</v>
      </c>
      <c r="D19" s="555">
        <v>36</v>
      </c>
      <c r="E19" s="555"/>
      <c r="F19" s="555">
        <v>57</v>
      </c>
      <c r="G19" s="269" t="s">
        <v>749</v>
      </c>
      <c r="H19" s="474" t="s">
        <v>741</v>
      </c>
      <c r="I19" s="270"/>
    </row>
    <row r="20" spans="1:9" x14ac:dyDescent="0.2">
      <c r="A20" s="266">
        <f t="shared" si="0"/>
        <v>20</v>
      </c>
      <c r="B20" s="267">
        <v>37</v>
      </c>
      <c r="C20" s="268">
        <v>17</v>
      </c>
      <c r="D20" s="555">
        <v>40</v>
      </c>
      <c r="E20" s="555"/>
      <c r="F20" s="555">
        <v>57</v>
      </c>
      <c r="G20" s="269" t="s">
        <v>749</v>
      </c>
      <c r="H20" s="474" t="s">
        <v>740</v>
      </c>
      <c r="I20" s="270"/>
    </row>
    <row r="21" spans="1:9" x14ac:dyDescent="0.2">
      <c r="A21" s="266">
        <f t="shared" si="0"/>
        <v>21</v>
      </c>
      <c r="B21" s="267">
        <v>42</v>
      </c>
      <c r="C21" s="268">
        <v>15</v>
      </c>
      <c r="D21" s="555">
        <v>44</v>
      </c>
      <c r="E21" s="555"/>
      <c r="F21" s="555"/>
      <c r="G21" s="269" t="s">
        <v>750</v>
      </c>
      <c r="H21" s="474" t="s">
        <v>741</v>
      </c>
      <c r="I21" s="270"/>
    </row>
    <row r="22" spans="1:9" x14ac:dyDescent="0.2">
      <c r="A22" s="266">
        <f t="shared" si="0"/>
        <v>22</v>
      </c>
      <c r="B22" s="267">
        <v>42</v>
      </c>
      <c r="C22" s="268">
        <v>17</v>
      </c>
      <c r="D22" s="555">
        <v>45</v>
      </c>
      <c r="E22" s="555"/>
      <c r="F22" s="555"/>
      <c r="G22" s="269" t="s">
        <v>750</v>
      </c>
      <c r="H22" s="474" t="s">
        <v>740</v>
      </c>
      <c r="I22" s="270"/>
    </row>
    <row r="23" spans="1:9" x14ac:dyDescent="0.2">
      <c r="A23" s="266">
        <f t="shared" si="0"/>
        <v>23</v>
      </c>
      <c r="B23" s="267">
        <v>48</v>
      </c>
      <c r="C23" s="268">
        <v>25</v>
      </c>
      <c r="D23" s="555">
        <v>46</v>
      </c>
      <c r="E23" s="555"/>
      <c r="F23" s="555"/>
      <c r="G23" s="269" t="s">
        <v>752</v>
      </c>
      <c r="H23" s="269"/>
      <c r="I23" s="270"/>
    </row>
    <row r="24" spans="1:9" x14ac:dyDescent="0.2">
      <c r="A24" s="266">
        <f t="shared" si="0"/>
        <v>24</v>
      </c>
      <c r="B24" s="267">
        <v>61</v>
      </c>
      <c r="C24" s="268">
        <v>25</v>
      </c>
      <c r="D24" s="555">
        <v>47</v>
      </c>
      <c r="E24" s="555"/>
      <c r="F24" s="555"/>
      <c r="G24" s="269" t="s">
        <v>753</v>
      </c>
      <c r="H24" s="269"/>
      <c r="I24" s="270"/>
    </row>
    <row r="25" spans="1:9" x14ac:dyDescent="0.2">
      <c r="A25" s="266">
        <f t="shared" si="0"/>
        <v>25</v>
      </c>
      <c r="B25" s="267">
        <v>16</v>
      </c>
      <c r="C25" s="268">
        <v>31</v>
      </c>
      <c r="D25" s="555">
        <v>48</v>
      </c>
      <c r="E25" s="555">
        <v>59</v>
      </c>
      <c r="F25" s="555">
        <v>109</v>
      </c>
      <c r="G25" s="269" t="s">
        <v>754</v>
      </c>
      <c r="H25" s="474" t="s">
        <v>741</v>
      </c>
      <c r="I25" s="475" t="s">
        <v>755</v>
      </c>
    </row>
    <row r="26" spans="1:9" x14ac:dyDescent="0.2">
      <c r="A26" s="266">
        <f t="shared" si="0"/>
        <v>26</v>
      </c>
      <c r="B26" s="267">
        <v>17</v>
      </c>
      <c r="C26" s="268">
        <v>31</v>
      </c>
      <c r="D26" s="555">
        <v>48</v>
      </c>
      <c r="E26" s="555">
        <f>E25+1</f>
        <v>60</v>
      </c>
      <c r="F26" s="555">
        <f>F25+1</f>
        <v>110</v>
      </c>
      <c r="G26" s="269" t="s">
        <v>754</v>
      </c>
      <c r="H26" s="474" t="s">
        <v>741</v>
      </c>
      <c r="I26" s="475" t="s">
        <v>756</v>
      </c>
    </row>
    <row r="27" spans="1:9" x14ac:dyDescent="0.2">
      <c r="A27" s="266">
        <f t="shared" si="0"/>
        <v>27</v>
      </c>
      <c r="B27" s="267">
        <v>18</v>
      </c>
      <c r="C27" s="268">
        <v>31</v>
      </c>
      <c r="D27" s="555">
        <v>48</v>
      </c>
      <c r="E27" s="555">
        <f t="shared" ref="E27:E49" si="1">E26+1</f>
        <v>61</v>
      </c>
      <c r="F27" s="555">
        <f t="shared" ref="F27:F49" si="2">F26+1</f>
        <v>111</v>
      </c>
      <c r="G27" s="269" t="s">
        <v>754</v>
      </c>
      <c r="H27" s="474" t="s">
        <v>741</v>
      </c>
      <c r="I27" s="475" t="s">
        <v>757</v>
      </c>
    </row>
    <row r="28" spans="1:9" x14ac:dyDescent="0.2">
      <c r="A28" s="266">
        <f t="shared" si="0"/>
        <v>28</v>
      </c>
      <c r="B28" s="267">
        <v>19</v>
      </c>
      <c r="C28" s="268">
        <v>31</v>
      </c>
      <c r="D28" s="555">
        <v>48</v>
      </c>
      <c r="E28" s="555">
        <f t="shared" si="1"/>
        <v>62</v>
      </c>
      <c r="F28" s="555">
        <f t="shared" si="2"/>
        <v>112</v>
      </c>
      <c r="G28" s="269" t="s">
        <v>754</v>
      </c>
      <c r="H28" s="474" t="s">
        <v>741</v>
      </c>
      <c r="I28" s="475" t="s">
        <v>758</v>
      </c>
    </row>
    <row r="29" spans="1:9" x14ac:dyDescent="0.2">
      <c r="A29" s="266">
        <f t="shared" si="0"/>
        <v>29</v>
      </c>
      <c r="B29" s="267">
        <v>20</v>
      </c>
      <c r="C29" s="268">
        <v>31</v>
      </c>
      <c r="D29" s="555">
        <v>48</v>
      </c>
      <c r="E29" s="555">
        <f t="shared" si="1"/>
        <v>63</v>
      </c>
      <c r="F29" s="555">
        <f t="shared" si="2"/>
        <v>113</v>
      </c>
      <c r="G29" s="269" t="s">
        <v>754</v>
      </c>
      <c r="H29" s="474" t="s">
        <v>741</v>
      </c>
      <c r="I29" s="475" t="s">
        <v>759</v>
      </c>
    </row>
    <row r="30" spans="1:9" x14ac:dyDescent="0.2">
      <c r="A30" s="266">
        <f t="shared" si="0"/>
        <v>30</v>
      </c>
      <c r="B30" s="267">
        <v>29</v>
      </c>
      <c r="C30" s="268">
        <v>31</v>
      </c>
      <c r="D30" s="555">
        <v>62</v>
      </c>
      <c r="E30" s="555">
        <f t="shared" si="1"/>
        <v>64</v>
      </c>
      <c r="F30" s="555">
        <f t="shared" si="2"/>
        <v>114</v>
      </c>
      <c r="G30" s="269" t="s">
        <v>761</v>
      </c>
      <c r="H30" s="474" t="s">
        <v>741</v>
      </c>
      <c r="I30" s="475" t="s">
        <v>755</v>
      </c>
    </row>
    <row r="31" spans="1:9" x14ac:dyDescent="0.2">
      <c r="A31" s="266">
        <f t="shared" si="0"/>
        <v>31</v>
      </c>
      <c r="B31" s="267">
        <v>30</v>
      </c>
      <c r="C31" s="268">
        <v>31</v>
      </c>
      <c r="D31" s="555">
        <v>62</v>
      </c>
      <c r="E31" s="555">
        <f t="shared" si="1"/>
        <v>65</v>
      </c>
      <c r="F31" s="555">
        <f t="shared" si="2"/>
        <v>115</v>
      </c>
      <c r="G31" s="269" t="s">
        <v>761</v>
      </c>
      <c r="H31" s="474" t="s">
        <v>741</v>
      </c>
      <c r="I31" s="475" t="s">
        <v>756</v>
      </c>
    </row>
    <row r="32" spans="1:9" x14ac:dyDescent="0.2">
      <c r="A32" s="266">
        <f t="shared" si="0"/>
        <v>32</v>
      </c>
      <c r="B32" s="267">
        <v>31</v>
      </c>
      <c r="C32" s="268">
        <v>31</v>
      </c>
      <c r="D32" s="555">
        <v>62</v>
      </c>
      <c r="E32" s="555">
        <f t="shared" si="1"/>
        <v>66</v>
      </c>
      <c r="F32" s="555">
        <f t="shared" si="2"/>
        <v>116</v>
      </c>
      <c r="G32" s="269" t="s">
        <v>761</v>
      </c>
      <c r="H32" s="474" t="s">
        <v>741</v>
      </c>
      <c r="I32" s="475" t="s">
        <v>757</v>
      </c>
    </row>
    <row r="33" spans="1:9" x14ac:dyDescent="0.2">
      <c r="A33" s="266">
        <f t="shared" si="0"/>
        <v>33</v>
      </c>
      <c r="B33" s="267">
        <v>32</v>
      </c>
      <c r="C33" s="268">
        <v>31</v>
      </c>
      <c r="D33" s="555">
        <v>62</v>
      </c>
      <c r="E33" s="555">
        <f t="shared" si="1"/>
        <v>67</v>
      </c>
      <c r="F33" s="555">
        <f t="shared" si="2"/>
        <v>117</v>
      </c>
      <c r="G33" s="269" t="s">
        <v>761</v>
      </c>
      <c r="H33" s="474" t="s">
        <v>741</v>
      </c>
      <c r="I33" s="475" t="s">
        <v>758</v>
      </c>
    </row>
    <row r="34" spans="1:9" x14ac:dyDescent="0.2">
      <c r="A34" s="266">
        <f t="shared" si="0"/>
        <v>34</v>
      </c>
      <c r="B34" s="267">
        <v>33</v>
      </c>
      <c r="C34" s="268">
        <v>31</v>
      </c>
      <c r="D34" s="555">
        <v>62</v>
      </c>
      <c r="E34" s="555">
        <f t="shared" si="1"/>
        <v>68</v>
      </c>
      <c r="F34" s="555">
        <f t="shared" si="2"/>
        <v>118</v>
      </c>
      <c r="G34" s="269" t="s">
        <v>761</v>
      </c>
      <c r="H34" s="474" t="s">
        <v>741</v>
      </c>
      <c r="I34" s="475" t="s">
        <v>759</v>
      </c>
    </row>
    <row r="35" spans="1:9" x14ac:dyDescent="0.2">
      <c r="A35" s="266">
        <f t="shared" si="0"/>
        <v>35</v>
      </c>
      <c r="B35" s="267">
        <v>42</v>
      </c>
      <c r="C35" s="268">
        <v>31</v>
      </c>
      <c r="D35" s="555">
        <v>76</v>
      </c>
      <c r="E35" s="555">
        <f t="shared" si="1"/>
        <v>69</v>
      </c>
      <c r="F35" s="555">
        <f t="shared" si="2"/>
        <v>119</v>
      </c>
      <c r="G35" s="269" t="s">
        <v>735</v>
      </c>
      <c r="H35" s="474" t="s">
        <v>741</v>
      </c>
      <c r="I35" s="475" t="s">
        <v>755</v>
      </c>
    </row>
    <row r="36" spans="1:9" x14ac:dyDescent="0.2">
      <c r="A36" s="266">
        <f t="shared" si="0"/>
        <v>36</v>
      </c>
      <c r="B36" s="267">
        <v>43</v>
      </c>
      <c r="C36" s="268">
        <v>31</v>
      </c>
      <c r="D36" s="555">
        <v>76</v>
      </c>
      <c r="E36" s="555">
        <f t="shared" si="1"/>
        <v>70</v>
      </c>
      <c r="F36" s="555">
        <f t="shared" si="2"/>
        <v>120</v>
      </c>
      <c r="G36" s="269" t="s">
        <v>735</v>
      </c>
      <c r="H36" s="474" t="s">
        <v>741</v>
      </c>
      <c r="I36" s="475" t="s">
        <v>756</v>
      </c>
    </row>
    <row r="37" spans="1:9" x14ac:dyDescent="0.2">
      <c r="A37" s="266">
        <f t="shared" si="0"/>
        <v>37</v>
      </c>
      <c r="B37" s="267">
        <v>44</v>
      </c>
      <c r="C37" s="268">
        <v>31</v>
      </c>
      <c r="D37" s="555">
        <v>76</v>
      </c>
      <c r="E37" s="555">
        <f t="shared" si="1"/>
        <v>71</v>
      </c>
      <c r="F37" s="555">
        <f t="shared" si="2"/>
        <v>121</v>
      </c>
      <c r="G37" s="269" t="s">
        <v>735</v>
      </c>
      <c r="H37" s="474" t="s">
        <v>741</v>
      </c>
      <c r="I37" s="475" t="s">
        <v>757</v>
      </c>
    </row>
    <row r="38" spans="1:9" x14ac:dyDescent="0.2">
      <c r="A38" s="266">
        <f t="shared" si="0"/>
        <v>38</v>
      </c>
      <c r="B38" s="267">
        <v>45</v>
      </c>
      <c r="C38" s="268">
        <v>31</v>
      </c>
      <c r="D38" s="555">
        <v>76</v>
      </c>
      <c r="E38" s="555">
        <f t="shared" si="1"/>
        <v>72</v>
      </c>
      <c r="F38" s="555">
        <f t="shared" si="2"/>
        <v>122</v>
      </c>
      <c r="G38" s="269" t="s">
        <v>735</v>
      </c>
      <c r="H38" s="474" t="s">
        <v>741</v>
      </c>
      <c r="I38" s="475" t="s">
        <v>758</v>
      </c>
    </row>
    <row r="39" spans="1:9" x14ac:dyDescent="0.2">
      <c r="A39" s="266">
        <f t="shared" si="0"/>
        <v>39</v>
      </c>
      <c r="B39" s="267">
        <v>46</v>
      </c>
      <c r="C39" s="268">
        <v>31</v>
      </c>
      <c r="D39" s="555">
        <v>76</v>
      </c>
      <c r="E39" s="555">
        <f t="shared" si="1"/>
        <v>73</v>
      </c>
      <c r="F39" s="555">
        <f t="shared" si="2"/>
        <v>123</v>
      </c>
      <c r="G39" s="269" t="s">
        <v>735</v>
      </c>
      <c r="H39" s="474" t="s">
        <v>741</v>
      </c>
      <c r="I39" s="475" t="s">
        <v>759</v>
      </c>
    </row>
    <row r="40" spans="1:9" x14ac:dyDescent="0.2">
      <c r="A40" s="266">
        <f t="shared" si="0"/>
        <v>40</v>
      </c>
      <c r="B40" s="267">
        <v>55</v>
      </c>
      <c r="C40" s="268">
        <v>31</v>
      </c>
      <c r="D40" s="555">
        <v>90</v>
      </c>
      <c r="E40" s="555">
        <f t="shared" si="1"/>
        <v>74</v>
      </c>
      <c r="F40" s="555">
        <f t="shared" si="2"/>
        <v>124</v>
      </c>
      <c r="G40" s="269" t="s">
        <v>736</v>
      </c>
      <c r="H40" s="474" t="s">
        <v>741</v>
      </c>
      <c r="I40" s="475" t="s">
        <v>755</v>
      </c>
    </row>
    <row r="41" spans="1:9" x14ac:dyDescent="0.2">
      <c r="A41" s="266">
        <f t="shared" si="0"/>
        <v>41</v>
      </c>
      <c r="B41" s="267">
        <v>56</v>
      </c>
      <c r="C41" s="268">
        <v>31</v>
      </c>
      <c r="D41" s="555">
        <v>90</v>
      </c>
      <c r="E41" s="555">
        <f t="shared" si="1"/>
        <v>75</v>
      </c>
      <c r="F41" s="555">
        <f t="shared" si="2"/>
        <v>125</v>
      </c>
      <c r="G41" s="269" t="s">
        <v>736</v>
      </c>
      <c r="H41" s="474" t="s">
        <v>741</v>
      </c>
      <c r="I41" s="475" t="s">
        <v>756</v>
      </c>
    </row>
    <row r="42" spans="1:9" x14ac:dyDescent="0.2">
      <c r="A42" s="266">
        <f t="shared" si="0"/>
        <v>42</v>
      </c>
      <c r="B42" s="267">
        <v>57</v>
      </c>
      <c r="C42" s="268">
        <v>31</v>
      </c>
      <c r="D42" s="555">
        <v>90</v>
      </c>
      <c r="E42" s="555">
        <f t="shared" si="1"/>
        <v>76</v>
      </c>
      <c r="F42" s="555">
        <f t="shared" si="2"/>
        <v>126</v>
      </c>
      <c r="G42" s="269" t="s">
        <v>736</v>
      </c>
      <c r="H42" s="474" t="s">
        <v>741</v>
      </c>
      <c r="I42" s="475" t="s">
        <v>757</v>
      </c>
    </row>
    <row r="43" spans="1:9" x14ac:dyDescent="0.2">
      <c r="A43" s="266">
        <f t="shared" si="0"/>
        <v>43</v>
      </c>
      <c r="B43" s="267">
        <v>58</v>
      </c>
      <c r="C43" s="268">
        <v>31</v>
      </c>
      <c r="D43" s="555">
        <v>90</v>
      </c>
      <c r="E43" s="555">
        <f t="shared" si="1"/>
        <v>77</v>
      </c>
      <c r="F43" s="555">
        <f t="shared" si="2"/>
        <v>127</v>
      </c>
      <c r="G43" s="269" t="s">
        <v>736</v>
      </c>
      <c r="H43" s="474" t="s">
        <v>741</v>
      </c>
      <c r="I43" s="475" t="s">
        <v>758</v>
      </c>
    </row>
    <row r="44" spans="1:9" x14ac:dyDescent="0.2">
      <c r="A44" s="266">
        <f t="shared" si="0"/>
        <v>44</v>
      </c>
      <c r="B44" s="267">
        <v>59</v>
      </c>
      <c r="C44" s="268">
        <v>31</v>
      </c>
      <c r="D44" s="555">
        <v>90</v>
      </c>
      <c r="E44" s="555">
        <f t="shared" si="1"/>
        <v>78</v>
      </c>
      <c r="F44" s="555">
        <f t="shared" si="2"/>
        <v>128</v>
      </c>
      <c r="G44" s="269" t="s">
        <v>736</v>
      </c>
      <c r="H44" s="474" t="s">
        <v>741</v>
      </c>
      <c r="I44" s="475" t="s">
        <v>759</v>
      </c>
    </row>
    <row r="45" spans="1:9" x14ac:dyDescent="0.2">
      <c r="A45" s="266">
        <f t="shared" si="0"/>
        <v>45</v>
      </c>
      <c r="B45" s="267">
        <v>68</v>
      </c>
      <c r="C45" s="268">
        <v>31</v>
      </c>
      <c r="D45" s="555">
        <v>104</v>
      </c>
      <c r="E45" s="555">
        <f t="shared" si="1"/>
        <v>79</v>
      </c>
      <c r="F45" s="555">
        <f t="shared" si="2"/>
        <v>129</v>
      </c>
      <c r="G45" s="269" t="s">
        <v>737</v>
      </c>
      <c r="H45" s="474" t="s">
        <v>741</v>
      </c>
      <c r="I45" s="475" t="s">
        <v>755</v>
      </c>
    </row>
    <row r="46" spans="1:9" x14ac:dyDescent="0.2">
      <c r="A46" s="266">
        <f t="shared" si="0"/>
        <v>46</v>
      </c>
      <c r="B46" s="267">
        <v>69</v>
      </c>
      <c r="C46" s="268">
        <v>31</v>
      </c>
      <c r="D46" s="555">
        <v>104</v>
      </c>
      <c r="E46" s="555">
        <f t="shared" si="1"/>
        <v>80</v>
      </c>
      <c r="F46" s="555">
        <f t="shared" si="2"/>
        <v>130</v>
      </c>
      <c r="G46" s="269" t="s">
        <v>737</v>
      </c>
      <c r="H46" s="474" t="s">
        <v>741</v>
      </c>
      <c r="I46" s="475" t="s">
        <v>756</v>
      </c>
    </row>
    <row r="47" spans="1:9" x14ac:dyDescent="0.2">
      <c r="A47" s="266">
        <f t="shared" si="0"/>
        <v>47</v>
      </c>
      <c r="B47" s="267">
        <v>70</v>
      </c>
      <c r="C47" s="268">
        <v>31</v>
      </c>
      <c r="D47" s="555">
        <v>104</v>
      </c>
      <c r="E47" s="555">
        <f t="shared" si="1"/>
        <v>81</v>
      </c>
      <c r="F47" s="555">
        <f t="shared" si="2"/>
        <v>131</v>
      </c>
      <c r="G47" s="269" t="s">
        <v>737</v>
      </c>
      <c r="H47" s="474" t="s">
        <v>741</v>
      </c>
      <c r="I47" s="475" t="s">
        <v>757</v>
      </c>
    </row>
    <row r="48" spans="1:9" x14ac:dyDescent="0.2">
      <c r="A48" s="266">
        <f t="shared" si="0"/>
        <v>48</v>
      </c>
      <c r="B48" s="267">
        <v>71</v>
      </c>
      <c r="C48" s="268">
        <v>31</v>
      </c>
      <c r="D48" s="555">
        <v>104</v>
      </c>
      <c r="E48" s="555">
        <f t="shared" si="1"/>
        <v>82</v>
      </c>
      <c r="F48" s="555">
        <f t="shared" si="2"/>
        <v>132</v>
      </c>
      <c r="G48" s="269" t="s">
        <v>737</v>
      </c>
      <c r="H48" s="474" t="s">
        <v>741</v>
      </c>
      <c r="I48" s="475" t="s">
        <v>758</v>
      </c>
    </row>
    <row r="49" spans="1:9" x14ac:dyDescent="0.2">
      <c r="A49" s="266">
        <f t="shared" si="0"/>
        <v>49</v>
      </c>
      <c r="B49" s="267">
        <v>72</v>
      </c>
      <c r="C49" s="268">
        <v>31</v>
      </c>
      <c r="D49" s="555">
        <v>104</v>
      </c>
      <c r="E49" s="555">
        <f t="shared" si="1"/>
        <v>83</v>
      </c>
      <c r="F49" s="555">
        <f t="shared" si="2"/>
        <v>133</v>
      </c>
      <c r="G49" s="269" t="s">
        <v>737</v>
      </c>
      <c r="H49" s="474" t="s">
        <v>741</v>
      </c>
      <c r="I49" s="475" t="s">
        <v>759</v>
      </c>
    </row>
    <row r="50" spans="1:9" x14ac:dyDescent="0.2">
      <c r="A50" s="266">
        <f t="shared" si="0"/>
        <v>50</v>
      </c>
      <c r="B50" s="267">
        <v>9</v>
      </c>
      <c r="C50" s="268">
        <v>43</v>
      </c>
      <c r="D50" s="555">
        <v>118</v>
      </c>
      <c r="E50" s="555"/>
      <c r="F50" s="555"/>
      <c r="G50" s="269" t="s">
        <v>721</v>
      </c>
      <c r="H50" s="269"/>
      <c r="I50" s="270"/>
    </row>
    <row r="51" spans="1:9" x14ac:dyDescent="0.2">
      <c r="A51" s="266">
        <f t="shared" si="0"/>
        <v>51</v>
      </c>
      <c r="B51" s="267">
        <v>22</v>
      </c>
      <c r="C51" s="268">
        <v>43</v>
      </c>
      <c r="D51" s="555">
        <v>119</v>
      </c>
      <c r="E51" s="555"/>
      <c r="F51" s="555"/>
      <c r="G51" s="269" t="s">
        <v>760</v>
      </c>
      <c r="H51" s="269"/>
      <c r="I51" s="270"/>
    </row>
    <row r="52" spans="1:9" x14ac:dyDescent="0.2">
      <c r="A52" s="266">
        <f t="shared" si="0"/>
        <v>52</v>
      </c>
      <c r="B52" s="267">
        <v>35</v>
      </c>
      <c r="C52" s="268">
        <v>43</v>
      </c>
      <c r="D52" s="555">
        <v>120</v>
      </c>
      <c r="E52" s="555"/>
      <c r="F52" s="555"/>
      <c r="G52" s="269" t="s">
        <v>723</v>
      </c>
      <c r="H52" s="269"/>
      <c r="I52" s="270"/>
    </row>
    <row r="53" spans="1:9" x14ac:dyDescent="0.2">
      <c r="A53" s="266">
        <f t="shared" si="0"/>
        <v>53</v>
      </c>
      <c r="B53" s="267">
        <v>48</v>
      </c>
      <c r="C53" s="268">
        <v>43</v>
      </c>
      <c r="D53" s="555">
        <v>121</v>
      </c>
      <c r="E53" s="555"/>
      <c r="F53" s="555"/>
      <c r="G53" s="269" t="s">
        <v>725</v>
      </c>
      <c r="H53" s="269"/>
      <c r="I53" s="270"/>
    </row>
    <row r="54" spans="1:9" x14ac:dyDescent="0.2">
      <c r="A54" s="266">
        <f t="shared" si="0"/>
        <v>54</v>
      </c>
      <c r="B54" s="267">
        <v>61</v>
      </c>
      <c r="C54" s="268">
        <v>43</v>
      </c>
      <c r="D54" s="555">
        <v>122</v>
      </c>
      <c r="E54" s="555"/>
      <c r="F54" s="555"/>
      <c r="G54" s="269" t="s">
        <v>726</v>
      </c>
      <c r="H54" s="269"/>
      <c r="I54" s="270"/>
    </row>
    <row r="55" spans="1:9" x14ac:dyDescent="0.2">
      <c r="A55" s="266">
        <f t="shared" si="0"/>
        <v>55</v>
      </c>
      <c r="B55" s="267">
        <v>24</v>
      </c>
      <c r="C55" s="268">
        <v>8</v>
      </c>
      <c r="D55" s="555"/>
      <c r="E55" s="555"/>
      <c r="F55" s="555"/>
      <c r="G55" s="269" t="s">
        <v>743</v>
      </c>
      <c r="H55" s="269" t="s">
        <v>762</v>
      </c>
      <c r="I55" s="270" t="s">
        <v>764</v>
      </c>
    </row>
    <row r="56" spans="1:9" x14ac:dyDescent="0.2">
      <c r="A56" s="266">
        <f t="shared" si="0"/>
        <v>56</v>
      </c>
      <c r="B56" s="267">
        <v>19</v>
      </c>
      <c r="C56" s="268">
        <v>16</v>
      </c>
      <c r="D56" s="555"/>
      <c r="E56" s="555"/>
      <c r="F56" s="555"/>
      <c r="G56" s="269" t="s">
        <v>745</v>
      </c>
      <c r="H56" s="269" t="s">
        <v>762</v>
      </c>
      <c r="I56" s="270" t="s">
        <v>764</v>
      </c>
    </row>
    <row r="57" spans="1:9" x14ac:dyDescent="0.2">
      <c r="A57" s="266">
        <f t="shared" si="0"/>
        <v>57</v>
      </c>
      <c r="B57" s="267">
        <v>37</v>
      </c>
      <c r="C57" s="268">
        <v>16</v>
      </c>
      <c r="D57" s="555"/>
      <c r="E57" s="555"/>
      <c r="F57" s="555"/>
      <c r="G57" s="269" t="s">
        <v>765</v>
      </c>
      <c r="H57" s="269" t="s">
        <v>762</v>
      </c>
      <c r="I57" s="270" t="s">
        <v>764</v>
      </c>
    </row>
    <row r="58" spans="1:9" x14ac:dyDescent="0.2">
      <c r="A58" s="266">
        <f t="shared" si="0"/>
        <v>58</v>
      </c>
      <c r="B58" s="267">
        <v>50</v>
      </c>
      <c r="C58" s="268">
        <v>8</v>
      </c>
      <c r="D58" s="555"/>
      <c r="E58" s="555"/>
      <c r="F58" s="555"/>
      <c r="G58" s="269" t="s">
        <v>766</v>
      </c>
      <c r="H58" s="269" t="s">
        <v>762</v>
      </c>
      <c r="I58" s="270" t="s">
        <v>764</v>
      </c>
    </row>
    <row r="59" spans="1:9" x14ac:dyDescent="0.2">
      <c r="A59" s="266">
        <f t="shared" si="0"/>
        <v>59</v>
      </c>
      <c r="B59" s="267">
        <v>16</v>
      </c>
      <c r="C59" s="268">
        <v>34</v>
      </c>
      <c r="D59" s="555"/>
      <c r="E59" s="555"/>
      <c r="F59" s="555"/>
      <c r="G59" s="269" t="s">
        <v>733</v>
      </c>
      <c r="H59" s="269" t="s">
        <v>763</v>
      </c>
      <c r="I59" s="475" t="s">
        <v>755</v>
      </c>
    </row>
    <row r="60" spans="1:9" x14ac:dyDescent="0.2">
      <c r="A60" s="266">
        <f t="shared" si="0"/>
        <v>60</v>
      </c>
      <c r="B60" s="267">
        <v>17</v>
      </c>
      <c r="C60" s="268">
        <v>34</v>
      </c>
      <c r="D60" s="555"/>
      <c r="E60" s="555"/>
      <c r="F60" s="555"/>
      <c r="G60" s="269" t="s">
        <v>733</v>
      </c>
      <c r="H60" s="269" t="s">
        <v>763</v>
      </c>
      <c r="I60" s="475" t="s">
        <v>756</v>
      </c>
    </row>
    <row r="61" spans="1:9" x14ac:dyDescent="0.2">
      <c r="A61" s="266">
        <f t="shared" si="0"/>
        <v>61</v>
      </c>
      <c r="B61" s="267">
        <v>18</v>
      </c>
      <c r="C61" s="268">
        <v>34</v>
      </c>
      <c r="D61" s="555"/>
      <c r="E61" s="555"/>
      <c r="F61" s="555"/>
      <c r="G61" s="269" t="s">
        <v>733</v>
      </c>
      <c r="H61" s="269" t="s">
        <v>763</v>
      </c>
      <c r="I61" s="475" t="s">
        <v>757</v>
      </c>
    </row>
    <row r="62" spans="1:9" x14ac:dyDescent="0.2">
      <c r="A62" s="266">
        <f t="shared" si="0"/>
        <v>62</v>
      </c>
      <c r="B62" s="267">
        <v>19</v>
      </c>
      <c r="C62" s="268">
        <v>34</v>
      </c>
      <c r="D62" s="555"/>
      <c r="E62" s="555"/>
      <c r="F62" s="555"/>
      <c r="G62" s="269" t="s">
        <v>733</v>
      </c>
      <c r="H62" s="269" t="s">
        <v>763</v>
      </c>
      <c r="I62" s="475" t="s">
        <v>758</v>
      </c>
    </row>
    <row r="63" spans="1:9" x14ac:dyDescent="0.2">
      <c r="A63" s="266">
        <f t="shared" si="0"/>
        <v>63</v>
      </c>
      <c r="B63" s="267">
        <v>20</v>
      </c>
      <c r="C63" s="268">
        <v>34</v>
      </c>
      <c r="D63" s="555"/>
      <c r="E63" s="555"/>
      <c r="F63" s="555"/>
      <c r="G63" s="269" t="s">
        <v>733</v>
      </c>
      <c r="H63" s="269" t="s">
        <v>763</v>
      </c>
      <c r="I63" s="475" t="s">
        <v>759</v>
      </c>
    </row>
    <row r="64" spans="1:9" x14ac:dyDescent="0.2">
      <c r="A64" s="266">
        <f t="shared" si="0"/>
        <v>64</v>
      </c>
      <c r="B64" s="267">
        <v>29</v>
      </c>
      <c r="C64" s="268">
        <v>34</v>
      </c>
      <c r="D64" s="555"/>
      <c r="E64" s="555"/>
      <c r="F64" s="555"/>
      <c r="G64" s="269" t="s">
        <v>734</v>
      </c>
      <c r="H64" s="269" t="s">
        <v>763</v>
      </c>
      <c r="I64" s="475" t="s">
        <v>755</v>
      </c>
    </row>
    <row r="65" spans="1:9" x14ac:dyDescent="0.2">
      <c r="A65" s="266">
        <f t="shared" si="0"/>
        <v>65</v>
      </c>
      <c r="B65" s="267">
        <v>30</v>
      </c>
      <c r="C65" s="268">
        <v>34</v>
      </c>
      <c r="D65" s="555"/>
      <c r="E65" s="555"/>
      <c r="F65" s="555"/>
      <c r="G65" s="269" t="s">
        <v>734</v>
      </c>
      <c r="H65" s="269" t="s">
        <v>763</v>
      </c>
      <c r="I65" s="475" t="s">
        <v>756</v>
      </c>
    </row>
    <row r="66" spans="1:9" x14ac:dyDescent="0.2">
      <c r="A66" s="266">
        <f t="shared" si="0"/>
        <v>66</v>
      </c>
      <c r="B66" s="267">
        <v>31</v>
      </c>
      <c r="C66" s="268">
        <v>34</v>
      </c>
      <c r="D66" s="555"/>
      <c r="E66" s="555"/>
      <c r="F66" s="555"/>
      <c r="G66" s="269" t="s">
        <v>734</v>
      </c>
      <c r="H66" s="269" t="s">
        <v>763</v>
      </c>
      <c r="I66" s="475" t="s">
        <v>757</v>
      </c>
    </row>
    <row r="67" spans="1:9" x14ac:dyDescent="0.2">
      <c r="A67" s="266">
        <f t="shared" si="0"/>
        <v>67</v>
      </c>
      <c r="B67" s="267">
        <v>32</v>
      </c>
      <c r="C67" s="268">
        <v>34</v>
      </c>
      <c r="D67" s="555"/>
      <c r="E67" s="555"/>
      <c r="F67" s="555"/>
      <c r="G67" s="269" t="s">
        <v>734</v>
      </c>
      <c r="H67" s="269" t="s">
        <v>763</v>
      </c>
      <c r="I67" s="475" t="s">
        <v>758</v>
      </c>
    </row>
    <row r="68" spans="1:9" x14ac:dyDescent="0.2">
      <c r="A68" s="266">
        <f t="shared" ref="A68:A74" si="3">A67+1</f>
        <v>68</v>
      </c>
      <c r="B68" s="267">
        <v>33</v>
      </c>
      <c r="C68" s="268">
        <v>34</v>
      </c>
      <c r="D68" s="555"/>
      <c r="E68" s="555"/>
      <c r="F68" s="555"/>
      <c r="G68" s="269" t="s">
        <v>734</v>
      </c>
      <c r="H68" s="269" t="s">
        <v>763</v>
      </c>
      <c r="I68" s="475" t="s">
        <v>759</v>
      </c>
    </row>
    <row r="69" spans="1:9" x14ac:dyDescent="0.2">
      <c r="A69" s="266">
        <f t="shared" si="3"/>
        <v>69</v>
      </c>
      <c r="B69" s="267">
        <v>42</v>
      </c>
      <c r="C69" s="268">
        <v>34</v>
      </c>
      <c r="D69" s="555"/>
      <c r="E69" s="555"/>
      <c r="F69" s="555"/>
      <c r="G69" s="269" t="s">
        <v>735</v>
      </c>
      <c r="H69" s="269" t="s">
        <v>763</v>
      </c>
      <c r="I69" s="475" t="s">
        <v>755</v>
      </c>
    </row>
    <row r="70" spans="1:9" x14ac:dyDescent="0.2">
      <c r="A70" s="266">
        <f t="shared" si="3"/>
        <v>70</v>
      </c>
      <c r="B70" s="267">
        <v>43</v>
      </c>
      <c r="C70" s="268">
        <v>34</v>
      </c>
      <c r="D70" s="555"/>
      <c r="E70" s="555"/>
      <c r="F70" s="555"/>
      <c r="G70" s="269" t="s">
        <v>735</v>
      </c>
      <c r="H70" s="269" t="s">
        <v>763</v>
      </c>
      <c r="I70" s="475" t="s">
        <v>756</v>
      </c>
    </row>
    <row r="71" spans="1:9" x14ac:dyDescent="0.2">
      <c r="A71" s="266">
        <f t="shared" si="3"/>
        <v>71</v>
      </c>
      <c r="B71" s="267">
        <v>44</v>
      </c>
      <c r="C71" s="268">
        <v>34</v>
      </c>
      <c r="D71" s="555"/>
      <c r="E71" s="555"/>
      <c r="F71" s="555"/>
      <c r="G71" s="269" t="s">
        <v>735</v>
      </c>
      <c r="H71" s="269" t="s">
        <v>763</v>
      </c>
      <c r="I71" s="475" t="s">
        <v>757</v>
      </c>
    </row>
    <row r="72" spans="1:9" x14ac:dyDescent="0.2">
      <c r="A72" s="266">
        <f t="shared" si="3"/>
        <v>72</v>
      </c>
      <c r="B72" s="267">
        <v>45</v>
      </c>
      <c r="C72" s="268">
        <v>34</v>
      </c>
      <c r="D72" s="555"/>
      <c r="E72" s="555"/>
      <c r="F72" s="555"/>
      <c r="G72" s="269" t="s">
        <v>735</v>
      </c>
      <c r="H72" s="269" t="s">
        <v>763</v>
      </c>
      <c r="I72" s="475" t="s">
        <v>758</v>
      </c>
    </row>
    <row r="73" spans="1:9" x14ac:dyDescent="0.2">
      <c r="A73" s="266">
        <f t="shared" si="3"/>
        <v>73</v>
      </c>
      <c r="B73" s="267">
        <v>46</v>
      </c>
      <c r="C73" s="268">
        <v>34</v>
      </c>
      <c r="D73" s="555"/>
      <c r="E73" s="555"/>
      <c r="F73" s="555"/>
      <c r="G73" s="269" t="s">
        <v>735</v>
      </c>
      <c r="H73" s="269" t="s">
        <v>763</v>
      </c>
      <c r="I73" s="475" t="s">
        <v>759</v>
      </c>
    </row>
    <row r="74" spans="1:9" x14ac:dyDescent="0.2">
      <c r="A74" s="266">
        <f t="shared" si="3"/>
        <v>74</v>
      </c>
      <c r="B74" s="267">
        <v>55</v>
      </c>
      <c r="C74" s="268">
        <v>34</v>
      </c>
      <c r="D74" s="555"/>
      <c r="E74" s="555"/>
      <c r="F74" s="555"/>
      <c r="G74" s="269" t="s">
        <v>736</v>
      </c>
      <c r="H74" s="269" t="s">
        <v>763</v>
      </c>
      <c r="I74" s="475" t="s">
        <v>755</v>
      </c>
    </row>
    <row r="75" spans="1:9" x14ac:dyDescent="0.2">
      <c r="A75" s="266">
        <f t="shared" ref="A75:A131" si="4">A74+1</f>
        <v>75</v>
      </c>
      <c r="B75" s="267">
        <v>56</v>
      </c>
      <c r="C75" s="268">
        <v>34</v>
      </c>
      <c r="D75" s="555"/>
      <c r="E75" s="555"/>
      <c r="F75" s="555"/>
      <c r="G75" s="269" t="s">
        <v>736</v>
      </c>
      <c r="H75" s="269" t="s">
        <v>763</v>
      </c>
      <c r="I75" s="475" t="s">
        <v>756</v>
      </c>
    </row>
    <row r="76" spans="1:9" x14ac:dyDescent="0.2">
      <c r="A76" s="266">
        <f t="shared" si="4"/>
        <v>76</v>
      </c>
      <c r="B76" s="267">
        <v>57</v>
      </c>
      <c r="C76" s="268">
        <v>34</v>
      </c>
      <c r="D76" s="555"/>
      <c r="E76" s="555"/>
      <c r="F76" s="555"/>
      <c r="G76" s="269" t="s">
        <v>736</v>
      </c>
      <c r="H76" s="269" t="s">
        <v>763</v>
      </c>
      <c r="I76" s="475" t="s">
        <v>757</v>
      </c>
    </row>
    <row r="77" spans="1:9" x14ac:dyDescent="0.2">
      <c r="A77" s="266">
        <f t="shared" si="4"/>
        <v>77</v>
      </c>
      <c r="B77" s="267">
        <v>58</v>
      </c>
      <c r="C77" s="268">
        <v>34</v>
      </c>
      <c r="D77" s="555"/>
      <c r="E77" s="555"/>
      <c r="F77" s="555"/>
      <c r="G77" s="269" t="s">
        <v>736</v>
      </c>
      <c r="H77" s="269" t="s">
        <v>763</v>
      </c>
      <c r="I77" s="475" t="s">
        <v>758</v>
      </c>
    </row>
    <row r="78" spans="1:9" x14ac:dyDescent="0.2">
      <c r="A78" s="266">
        <f t="shared" si="4"/>
        <v>78</v>
      </c>
      <c r="B78" s="267">
        <v>59</v>
      </c>
      <c r="C78" s="268">
        <v>34</v>
      </c>
      <c r="D78" s="555"/>
      <c r="E78" s="555"/>
      <c r="F78" s="555"/>
      <c r="G78" s="269" t="s">
        <v>736</v>
      </c>
      <c r="H78" s="269" t="s">
        <v>763</v>
      </c>
      <c r="I78" s="475" t="s">
        <v>759</v>
      </c>
    </row>
    <row r="79" spans="1:9" x14ac:dyDescent="0.2">
      <c r="A79" s="266">
        <f t="shared" si="4"/>
        <v>79</v>
      </c>
      <c r="B79" s="267">
        <v>68</v>
      </c>
      <c r="C79" s="268">
        <v>34</v>
      </c>
      <c r="D79" s="555"/>
      <c r="E79" s="555"/>
      <c r="F79" s="555"/>
      <c r="G79" s="269" t="s">
        <v>737</v>
      </c>
      <c r="H79" s="269" t="s">
        <v>763</v>
      </c>
      <c r="I79" s="475" t="s">
        <v>755</v>
      </c>
    </row>
    <row r="80" spans="1:9" x14ac:dyDescent="0.2">
      <c r="A80" s="266">
        <f t="shared" si="4"/>
        <v>80</v>
      </c>
      <c r="B80" s="267">
        <v>69</v>
      </c>
      <c r="C80" s="268">
        <v>34</v>
      </c>
      <c r="D80" s="555"/>
      <c r="E80" s="555"/>
      <c r="F80" s="555"/>
      <c r="G80" s="269" t="s">
        <v>737</v>
      </c>
      <c r="H80" s="269" t="s">
        <v>763</v>
      </c>
      <c r="I80" s="475" t="s">
        <v>756</v>
      </c>
    </row>
    <row r="81" spans="1:9" x14ac:dyDescent="0.2">
      <c r="A81" s="266">
        <f t="shared" si="4"/>
        <v>81</v>
      </c>
      <c r="B81" s="267">
        <v>70</v>
      </c>
      <c r="C81" s="268">
        <v>34</v>
      </c>
      <c r="D81" s="555"/>
      <c r="E81" s="555"/>
      <c r="F81" s="555"/>
      <c r="G81" s="269" t="s">
        <v>737</v>
      </c>
      <c r="H81" s="269" t="s">
        <v>763</v>
      </c>
      <c r="I81" s="475" t="s">
        <v>757</v>
      </c>
    </row>
    <row r="82" spans="1:9" x14ac:dyDescent="0.2">
      <c r="A82" s="266">
        <f t="shared" si="4"/>
        <v>82</v>
      </c>
      <c r="B82" s="267">
        <v>71</v>
      </c>
      <c r="C82" s="268">
        <v>34</v>
      </c>
      <c r="D82" s="555"/>
      <c r="E82" s="555"/>
      <c r="F82" s="555"/>
      <c r="G82" s="269" t="s">
        <v>737</v>
      </c>
      <c r="H82" s="269" t="s">
        <v>763</v>
      </c>
      <c r="I82" s="475" t="s">
        <v>758</v>
      </c>
    </row>
    <row r="83" spans="1:9" x14ac:dyDescent="0.2">
      <c r="A83" s="266">
        <f t="shared" si="4"/>
        <v>83</v>
      </c>
      <c r="B83" s="267">
        <v>72</v>
      </c>
      <c r="C83" s="268">
        <v>34</v>
      </c>
      <c r="D83" s="555"/>
      <c r="E83" s="555"/>
      <c r="F83" s="555"/>
      <c r="G83" s="269" t="s">
        <v>737</v>
      </c>
      <c r="H83" s="269" t="s">
        <v>763</v>
      </c>
      <c r="I83" s="475" t="s">
        <v>759</v>
      </c>
    </row>
    <row r="84" spans="1:9" x14ac:dyDescent="0.2">
      <c r="A84" s="266">
        <f t="shared" si="4"/>
        <v>84</v>
      </c>
      <c r="B84" s="267">
        <v>16</v>
      </c>
      <c r="C84" s="268">
        <v>36</v>
      </c>
      <c r="D84" s="555"/>
      <c r="E84" s="555"/>
      <c r="F84" s="555"/>
      <c r="G84" s="269" t="s">
        <v>733</v>
      </c>
      <c r="H84" s="269" t="s">
        <v>767</v>
      </c>
      <c r="I84" s="475" t="s">
        <v>755</v>
      </c>
    </row>
    <row r="85" spans="1:9" x14ac:dyDescent="0.2">
      <c r="A85" s="266">
        <f t="shared" si="4"/>
        <v>85</v>
      </c>
      <c r="B85" s="267">
        <v>17</v>
      </c>
      <c r="C85" s="268">
        <v>36</v>
      </c>
      <c r="D85" s="555"/>
      <c r="E85" s="555"/>
      <c r="F85" s="555"/>
      <c r="G85" s="269" t="s">
        <v>733</v>
      </c>
      <c r="H85" s="269" t="s">
        <v>767</v>
      </c>
      <c r="I85" s="475" t="s">
        <v>756</v>
      </c>
    </row>
    <row r="86" spans="1:9" x14ac:dyDescent="0.2">
      <c r="A86" s="266">
        <f t="shared" si="4"/>
        <v>86</v>
      </c>
      <c r="B86" s="267">
        <v>18</v>
      </c>
      <c r="C86" s="268">
        <v>36</v>
      </c>
      <c r="D86" s="555"/>
      <c r="E86" s="555"/>
      <c r="F86" s="555"/>
      <c r="G86" s="269" t="s">
        <v>733</v>
      </c>
      <c r="H86" s="269" t="s">
        <v>767</v>
      </c>
      <c r="I86" s="475" t="s">
        <v>757</v>
      </c>
    </row>
    <row r="87" spans="1:9" x14ac:dyDescent="0.2">
      <c r="A87" s="266">
        <f t="shared" si="4"/>
        <v>87</v>
      </c>
      <c r="B87" s="267">
        <v>19</v>
      </c>
      <c r="C87" s="268">
        <v>36</v>
      </c>
      <c r="D87" s="555"/>
      <c r="E87" s="555"/>
      <c r="F87" s="555"/>
      <c r="G87" s="269" t="s">
        <v>733</v>
      </c>
      <c r="H87" s="269" t="s">
        <v>767</v>
      </c>
      <c r="I87" s="475" t="s">
        <v>758</v>
      </c>
    </row>
    <row r="88" spans="1:9" x14ac:dyDescent="0.2">
      <c r="A88" s="266">
        <f t="shared" si="4"/>
        <v>88</v>
      </c>
      <c r="B88" s="267">
        <v>20</v>
      </c>
      <c r="C88" s="268">
        <v>36</v>
      </c>
      <c r="D88" s="555"/>
      <c r="E88" s="555"/>
      <c r="F88" s="555"/>
      <c r="G88" s="269" t="s">
        <v>733</v>
      </c>
      <c r="H88" s="269" t="s">
        <v>767</v>
      </c>
      <c r="I88" s="475" t="s">
        <v>759</v>
      </c>
    </row>
    <row r="89" spans="1:9" x14ac:dyDescent="0.2">
      <c r="A89" s="266">
        <f t="shared" si="4"/>
        <v>89</v>
      </c>
      <c r="B89" s="267">
        <v>29</v>
      </c>
      <c r="C89" s="268">
        <v>36</v>
      </c>
      <c r="D89" s="555"/>
      <c r="E89" s="555"/>
      <c r="F89" s="555"/>
      <c r="G89" s="269" t="s">
        <v>734</v>
      </c>
      <c r="H89" s="269" t="s">
        <v>767</v>
      </c>
      <c r="I89" s="475" t="s">
        <v>755</v>
      </c>
    </row>
    <row r="90" spans="1:9" x14ac:dyDescent="0.2">
      <c r="A90" s="266">
        <f t="shared" si="4"/>
        <v>90</v>
      </c>
      <c r="B90" s="267">
        <v>30</v>
      </c>
      <c r="C90" s="268">
        <v>36</v>
      </c>
      <c r="D90" s="555"/>
      <c r="E90" s="555"/>
      <c r="F90" s="555"/>
      <c r="G90" s="269" t="s">
        <v>734</v>
      </c>
      <c r="H90" s="269" t="s">
        <v>767</v>
      </c>
      <c r="I90" s="475" t="s">
        <v>756</v>
      </c>
    </row>
    <row r="91" spans="1:9" x14ac:dyDescent="0.2">
      <c r="A91" s="266">
        <f t="shared" si="4"/>
        <v>91</v>
      </c>
      <c r="B91" s="267">
        <v>31</v>
      </c>
      <c r="C91" s="268">
        <v>36</v>
      </c>
      <c r="D91" s="555"/>
      <c r="E91" s="555"/>
      <c r="F91" s="555"/>
      <c r="G91" s="269" t="s">
        <v>734</v>
      </c>
      <c r="H91" s="269" t="s">
        <v>767</v>
      </c>
      <c r="I91" s="475" t="s">
        <v>757</v>
      </c>
    </row>
    <row r="92" spans="1:9" x14ac:dyDescent="0.2">
      <c r="A92" s="266">
        <f t="shared" si="4"/>
        <v>92</v>
      </c>
      <c r="B92" s="267">
        <v>32</v>
      </c>
      <c r="C92" s="268">
        <v>36</v>
      </c>
      <c r="D92" s="555"/>
      <c r="E92" s="555"/>
      <c r="F92" s="555"/>
      <c r="G92" s="269" t="s">
        <v>734</v>
      </c>
      <c r="H92" s="269" t="s">
        <v>767</v>
      </c>
      <c r="I92" s="475" t="s">
        <v>758</v>
      </c>
    </row>
    <row r="93" spans="1:9" x14ac:dyDescent="0.2">
      <c r="A93" s="266">
        <f t="shared" si="4"/>
        <v>93</v>
      </c>
      <c r="B93" s="267">
        <v>33</v>
      </c>
      <c r="C93" s="268">
        <v>36</v>
      </c>
      <c r="D93" s="555"/>
      <c r="E93" s="555"/>
      <c r="F93" s="555"/>
      <c r="G93" s="269" t="s">
        <v>734</v>
      </c>
      <c r="H93" s="269" t="s">
        <v>767</v>
      </c>
      <c r="I93" s="475" t="s">
        <v>759</v>
      </c>
    </row>
    <row r="94" spans="1:9" x14ac:dyDescent="0.2">
      <c r="A94" s="266">
        <f t="shared" si="4"/>
        <v>94</v>
      </c>
      <c r="B94" s="267">
        <v>42</v>
      </c>
      <c r="C94" s="268">
        <v>36</v>
      </c>
      <c r="D94" s="555"/>
      <c r="E94" s="555"/>
      <c r="F94" s="555"/>
      <c r="G94" s="269" t="s">
        <v>735</v>
      </c>
      <c r="H94" s="269" t="s">
        <v>767</v>
      </c>
      <c r="I94" s="475" t="s">
        <v>755</v>
      </c>
    </row>
    <row r="95" spans="1:9" x14ac:dyDescent="0.2">
      <c r="A95" s="266">
        <f t="shared" si="4"/>
        <v>95</v>
      </c>
      <c r="B95" s="267">
        <v>43</v>
      </c>
      <c r="C95" s="268">
        <v>36</v>
      </c>
      <c r="D95" s="555"/>
      <c r="E95" s="555"/>
      <c r="F95" s="555"/>
      <c r="G95" s="269" t="s">
        <v>735</v>
      </c>
      <c r="H95" s="269" t="s">
        <v>767</v>
      </c>
      <c r="I95" s="475" t="s">
        <v>756</v>
      </c>
    </row>
    <row r="96" spans="1:9" x14ac:dyDescent="0.2">
      <c r="A96" s="266">
        <f t="shared" si="4"/>
        <v>96</v>
      </c>
      <c r="B96" s="267">
        <v>44</v>
      </c>
      <c r="C96" s="268">
        <v>36</v>
      </c>
      <c r="D96" s="555"/>
      <c r="E96" s="555"/>
      <c r="F96" s="555"/>
      <c r="G96" s="269" t="s">
        <v>735</v>
      </c>
      <c r="H96" s="269" t="s">
        <v>767</v>
      </c>
      <c r="I96" s="475" t="s">
        <v>757</v>
      </c>
    </row>
    <row r="97" spans="1:9" x14ac:dyDescent="0.2">
      <c r="A97" s="266">
        <f t="shared" si="4"/>
        <v>97</v>
      </c>
      <c r="B97" s="267">
        <v>45</v>
      </c>
      <c r="C97" s="268">
        <v>36</v>
      </c>
      <c r="D97" s="555"/>
      <c r="E97" s="555"/>
      <c r="F97" s="555"/>
      <c r="G97" s="269" t="s">
        <v>735</v>
      </c>
      <c r="H97" s="269" t="s">
        <v>767</v>
      </c>
      <c r="I97" s="475" t="s">
        <v>758</v>
      </c>
    </row>
    <row r="98" spans="1:9" x14ac:dyDescent="0.2">
      <c r="A98" s="266">
        <f t="shared" si="4"/>
        <v>98</v>
      </c>
      <c r="B98" s="267">
        <v>46</v>
      </c>
      <c r="C98" s="268">
        <v>36</v>
      </c>
      <c r="D98" s="555"/>
      <c r="E98" s="555"/>
      <c r="F98" s="555"/>
      <c r="G98" s="269" t="s">
        <v>735</v>
      </c>
      <c r="H98" s="269" t="s">
        <v>767</v>
      </c>
      <c r="I98" s="475" t="s">
        <v>759</v>
      </c>
    </row>
    <row r="99" spans="1:9" x14ac:dyDescent="0.2">
      <c r="A99" s="266">
        <f t="shared" si="4"/>
        <v>99</v>
      </c>
      <c r="B99" s="267">
        <v>55</v>
      </c>
      <c r="C99" s="268">
        <v>36</v>
      </c>
      <c r="D99" s="555"/>
      <c r="E99" s="555"/>
      <c r="F99" s="555"/>
      <c r="G99" s="269" t="s">
        <v>736</v>
      </c>
      <c r="H99" s="269" t="s">
        <v>767</v>
      </c>
      <c r="I99" s="475" t="s">
        <v>755</v>
      </c>
    </row>
    <row r="100" spans="1:9" x14ac:dyDescent="0.2">
      <c r="A100" s="266">
        <f t="shared" si="4"/>
        <v>100</v>
      </c>
      <c r="B100" s="267">
        <v>56</v>
      </c>
      <c r="C100" s="268">
        <v>36</v>
      </c>
      <c r="D100" s="555"/>
      <c r="E100" s="555"/>
      <c r="F100" s="555"/>
      <c r="G100" s="269" t="s">
        <v>736</v>
      </c>
      <c r="H100" s="269" t="s">
        <v>767</v>
      </c>
      <c r="I100" s="475" t="s">
        <v>756</v>
      </c>
    </row>
    <row r="101" spans="1:9" x14ac:dyDescent="0.2">
      <c r="A101" s="266">
        <f t="shared" si="4"/>
        <v>101</v>
      </c>
      <c r="B101" s="267">
        <v>57</v>
      </c>
      <c r="C101" s="268">
        <v>36</v>
      </c>
      <c r="D101" s="555"/>
      <c r="E101" s="555"/>
      <c r="F101" s="555"/>
      <c r="G101" s="269" t="s">
        <v>736</v>
      </c>
      <c r="H101" s="269" t="s">
        <v>767</v>
      </c>
      <c r="I101" s="475" t="s">
        <v>757</v>
      </c>
    </row>
    <row r="102" spans="1:9" x14ac:dyDescent="0.2">
      <c r="A102" s="266">
        <f t="shared" si="4"/>
        <v>102</v>
      </c>
      <c r="B102" s="267">
        <v>58</v>
      </c>
      <c r="C102" s="268">
        <v>36</v>
      </c>
      <c r="D102" s="555"/>
      <c r="E102" s="555"/>
      <c r="F102" s="555"/>
      <c r="G102" s="269" t="s">
        <v>736</v>
      </c>
      <c r="H102" s="269" t="s">
        <v>767</v>
      </c>
      <c r="I102" s="475" t="s">
        <v>758</v>
      </c>
    </row>
    <row r="103" spans="1:9" x14ac:dyDescent="0.2">
      <c r="A103" s="266">
        <f t="shared" si="4"/>
        <v>103</v>
      </c>
      <c r="B103" s="267">
        <v>59</v>
      </c>
      <c r="C103" s="268">
        <v>36</v>
      </c>
      <c r="D103" s="555"/>
      <c r="E103" s="555"/>
      <c r="F103" s="555"/>
      <c r="G103" s="269" t="s">
        <v>736</v>
      </c>
      <c r="H103" s="269" t="s">
        <v>767</v>
      </c>
      <c r="I103" s="475" t="s">
        <v>759</v>
      </c>
    </row>
    <row r="104" spans="1:9" x14ac:dyDescent="0.2">
      <c r="A104" s="266">
        <f t="shared" si="4"/>
        <v>104</v>
      </c>
      <c r="B104" s="267">
        <v>68</v>
      </c>
      <c r="C104" s="268">
        <v>36</v>
      </c>
      <c r="D104" s="555"/>
      <c r="E104" s="555"/>
      <c r="F104" s="555"/>
      <c r="G104" s="269" t="s">
        <v>737</v>
      </c>
      <c r="H104" s="269" t="s">
        <v>767</v>
      </c>
      <c r="I104" s="475" t="s">
        <v>755</v>
      </c>
    </row>
    <row r="105" spans="1:9" x14ac:dyDescent="0.2">
      <c r="A105" s="266">
        <f t="shared" si="4"/>
        <v>105</v>
      </c>
      <c r="B105" s="267">
        <v>69</v>
      </c>
      <c r="C105" s="268">
        <v>36</v>
      </c>
      <c r="D105" s="555"/>
      <c r="E105" s="555"/>
      <c r="F105" s="555"/>
      <c r="G105" s="269" t="s">
        <v>737</v>
      </c>
      <c r="H105" s="269" t="s">
        <v>767</v>
      </c>
      <c r="I105" s="475" t="s">
        <v>756</v>
      </c>
    </row>
    <row r="106" spans="1:9" x14ac:dyDescent="0.2">
      <c r="A106" s="266">
        <f t="shared" si="4"/>
        <v>106</v>
      </c>
      <c r="B106" s="267">
        <v>70</v>
      </c>
      <c r="C106" s="268">
        <v>36</v>
      </c>
      <c r="D106" s="555"/>
      <c r="E106" s="555"/>
      <c r="F106" s="555"/>
      <c r="G106" s="269" t="s">
        <v>737</v>
      </c>
      <c r="H106" s="269" t="s">
        <v>767</v>
      </c>
      <c r="I106" s="475" t="s">
        <v>757</v>
      </c>
    </row>
    <row r="107" spans="1:9" x14ac:dyDescent="0.2">
      <c r="A107" s="266">
        <f t="shared" si="4"/>
        <v>107</v>
      </c>
      <c r="B107" s="267">
        <v>71</v>
      </c>
      <c r="C107" s="268">
        <v>36</v>
      </c>
      <c r="D107" s="555"/>
      <c r="E107" s="555"/>
      <c r="F107" s="555"/>
      <c r="G107" s="269" t="s">
        <v>737</v>
      </c>
      <c r="H107" s="269" t="s">
        <v>767</v>
      </c>
      <c r="I107" s="475" t="s">
        <v>758</v>
      </c>
    </row>
    <row r="108" spans="1:9" x14ac:dyDescent="0.2">
      <c r="A108" s="266">
        <f t="shared" si="4"/>
        <v>108</v>
      </c>
      <c r="B108" s="267">
        <v>72</v>
      </c>
      <c r="C108" s="268">
        <v>36</v>
      </c>
      <c r="D108" s="555"/>
      <c r="E108" s="555"/>
      <c r="F108" s="555"/>
      <c r="G108" s="269" t="s">
        <v>737</v>
      </c>
      <c r="H108" s="269" t="s">
        <v>767</v>
      </c>
      <c r="I108" s="475" t="s">
        <v>759</v>
      </c>
    </row>
    <row r="109" spans="1:9" x14ac:dyDescent="0.2">
      <c r="A109" s="266">
        <f t="shared" si="4"/>
        <v>109</v>
      </c>
      <c r="B109" s="267">
        <v>16</v>
      </c>
      <c r="C109" s="268">
        <v>38</v>
      </c>
      <c r="D109" s="555"/>
      <c r="E109" s="555"/>
      <c r="F109" s="555"/>
      <c r="G109" s="269" t="s">
        <v>733</v>
      </c>
      <c r="H109" s="269" t="s">
        <v>762</v>
      </c>
      <c r="I109" s="475" t="s">
        <v>755</v>
      </c>
    </row>
    <row r="110" spans="1:9" x14ac:dyDescent="0.2">
      <c r="A110" s="266">
        <f t="shared" si="4"/>
        <v>110</v>
      </c>
      <c r="B110" s="267">
        <v>17</v>
      </c>
      <c r="C110" s="268">
        <v>38</v>
      </c>
      <c r="D110" s="555"/>
      <c r="E110" s="555"/>
      <c r="F110" s="555"/>
      <c r="G110" s="269" t="s">
        <v>733</v>
      </c>
      <c r="H110" s="269" t="s">
        <v>762</v>
      </c>
      <c r="I110" s="475" t="s">
        <v>756</v>
      </c>
    </row>
    <row r="111" spans="1:9" x14ac:dyDescent="0.2">
      <c r="A111" s="266">
        <f t="shared" si="4"/>
        <v>111</v>
      </c>
      <c r="B111" s="267">
        <v>18</v>
      </c>
      <c r="C111" s="268">
        <v>38</v>
      </c>
      <c r="D111" s="555"/>
      <c r="E111" s="555"/>
      <c r="F111" s="555"/>
      <c r="G111" s="269" t="s">
        <v>733</v>
      </c>
      <c r="H111" s="269" t="s">
        <v>762</v>
      </c>
      <c r="I111" s="475" t="s">
        <v>757</v>
      </c>
    </row>
    <row r="112" spans="1:9" x14ac:dyDescent="0.2">
      <c r="A112" s="266">
        <f t="shared" si="4"/>
        <v>112</v>
      </c>
      <c r="B112" s="267">
        <v>19</v>
      </c>
      <c r="C112" s="268">
        <v>38</v>
      </c>
      <c r="D112" s="555"/>
      <c r="E112" s="555"/>
      <c r="F112" s="555"/>
      <c r="G112" s="269" t="s">
        <v>733</v>
      </c>
      <c r="H112" s="269" t="s">
        <v>762</v>
      </c>
      <c r="I112" s="475" t="s">
        <v>758</v>
      </c>
    </row>
    <row r="113" spans="1:9" x14ac:dyDescent="0.2">
      <c r="A113" s="266">
        <f t="shared" si="4"/>
        <v>113</v>
      </c>
      <c r="B113" s="267">
        <v>20</v>
      </c>
      <c r="C113" s="268">
        <v>38</v>
      </c>
      <c r="D113" s="555"/>
      <c r="E113" s="555"/>
      <c r="F113" s="555"/>
      <c r="G113" s="269" t="s">
        <v>733</v>
      </c>
      <c r="H113" s="269" t="s">
        <v>762</v>
      </c>
      <c r="I113" s="475" t="s">
        <v>759</v>
      </c>
    </row>
    <row r="114" spans="1:9" x14ac:dyDescent="0.2">
      <c r="A114" s="266">
        <f t="shared" si="4"/>
        <v>114</v>
      </c>
      <c r="B114" s="267">
        <v>29</v>
      </c>
      <c r="C114" s="268">
        <v>38</v>
      </c>
      <c r="D114" s="555"/>
      <c r="E114" s="555"/>
      <c r="F114" s="555"/>
      <c r="G114" s="269" t="s">
        <v>734</v>
      </c>
      <c r="H114" s="269" t="s">
        <v>762</v>
      </c>
      <c r="I114" s="475" t="s">
        <v>755</v>
      </c>
    </row>
    <row r="115" spans="1:9" x14ac:dyDescent="0.2">
      <c r="A115" s="266">
        <f t="shared" si="4"/>
        <v>115</v>
      </c>
      <c r="B115" s="267">
        <v>30</v>
      </c>
      <c r="C115" s="268">
        <v>38</v>
      </c>
      <c r="D115" s="555"/>
      <c r="E115" s="555"/>
      <c r="F115" s="555"/>
      <c r="G115" s="269" t="s">
        <v>734</v>
      </c>
      <c r="H115" s="269" t="s">
        <v>762</v>
      </c>
      <c r="I115" s="475" t="s">
        <v>756</v>
      </c>
    </row>
    <row r="116" spans="1:9" x14ac:dyDescent="0.2">
      <c r="A116" s="266">
        <f t="shared" si="4"/>
        <v>116</v>
      </c>
      <c r="B116" s="267">
        <v>31</v>
      </c>
      <c r="C116" s="268">
        <v>38</v>
      </c>
      <c r="D116" s="555"/>
      <c r="E116" s="555"/>
      <c r="F116" s="555"/>
      <c r="G116" s="269" t="s">
        <v>734</v>
      </c>
      <c r="H116" s="269" t="s">
        <v>762</v>
      </c>
      <c r="I116" s="475" t="s">
        <v>757</v>
      </c>
    </row>
    <row r="117" spans="1:9" x14ac:dyDescent="0.2">
      <c r="A117" s="266">
        <f t="shared" si="4"/>
        <v>117</v>
      </c>
      <c r="B117" s="267">
        <v>32</v>
      </c>
      <c r="C117" s="268">
        <v>38</v>
      </c>
      <c r="D117" s="555"/>
      <c r="E117" s="555"/>
      <c r="F117" s="555"/>
      <c r="G117" s="269" t="s">
        <v>734</v>
      </c>
      <c r="H117" s="269" t="s">
        <v>762</v>
      </c>
      <c r="I117" s="475" t="s">
        <v>758</v>
      </c>
    </row>
    <row r="118" spans="1:9" x14ac:dyDescent="0.2">
      <c r="A118" s="266">
        <f t="shared" si="4"/>
        <v>118</v>
      </c>
      <c r="B118" s="267">
        <v>33</v>
      </c>
      <c r="C118" s="268">
        <v>38</v>
      </c>
      <c r="D118" s="555"/>
      <c r="E118" s="555"/>
      <c r="F118" s="555"/>
      <c r="G118" s="269" t="s">
        <v>734</v>
      </c>
      <c r="H118" s="269" t="s">
        <v>762</v>
      </c>
      <c r="I118" s="475" t="s">
        <v>759</v>
      </c>
    </row>
    <row r="119" spans="1:9" x14ac:dyDescent="0.2">
      <c r="A119" s="266">
        <f t="shared" si="4"/>
        <v>119</v>
      </c>
      <c r="B119" s="267">
        <v>42</v>
      </c>
      <c r="C119" s="268">
        <v>38</v>
      </c>
      <c r="D119" s="555"/>
      <c r="E119" s="555"/>
      <c r="F119" s="555"/>
      <c r="G119" s="269" t="s">
        <v>735</v>
      </c>
      <c r="H119" s="269" t="s">
        <v>762</v>
      </c>
      <c r="I119" s="475" t="s">
        <v>755</v>
      </c>
    </row>
    <row r="120" spans="1:9" x14ac:dyDescent="0.2">
      <c r="A120" s="266">
        <f t="shared" si="4"/>
        <v>120</v>
      </c>
      <c r="B120" s="267">
        <v>43</v>
      </c>
      <c r="C120" s="268">
        <v>38</v>
      </c>
      <c r="D120" s="555"/>
      <c r="E120" s="555"/>
      <c r="F120" s="555"/>
      <c r="G120" s="269" t="s">
        <v>735</v>
      </c>
      <c r="H120" s="269" t="s">
        <v>762</v>
      </c>
      <c r="I120" s="475" t="s">
        <v>756</v>
      </c>
    </row>
    <row r="121" spans="1:9" x14ac:dyDescent="0.2">
      <c r="A121" s="266">
        <f t="shared" si="4"/>
        <v>121</v>
      </c>
      <c r="B121" s="267">
        <v>44</v>
      </c>
      <c r="C121" s="268">
        <v>38</v>
      </c>
      <c r="D121" s="555"/>
      <c r="E121" s="555"/>
      <c r="F121" s="555"/>
      <c r="G121" s="269" t="s">
        <v>735</v>
      </c>
      <c r="H121" s="269" t="s">
        <v>762</v>
      </c>
      <c r="I121" s="475" t="s">
        <v>757</v>
      </c>
    </row>
    <row r="122" spans="1:9" x14ac:dyDescent="0.2">
      <c r="A122" s="266">
        <f t="shared" si="4"/>
        <v>122</v>
      </c>
      <c r="B122" s="267">
        <v>45</v>
      </c>
      <c r="C122" s="268">
        <v>38</v>
      </c>
      <c r="D122" s="555"/>
      <c r="E122" s="555"/>
      <c r="F122" s="555"/>
      <c r="G122" s="269" t="s">
        <v>735</v>
      </c>
      <c r="H122" s="269" t="s">
        <v>762</v>
      </c>
      <c r="I122" s="475" t="s">
        <v>758</v>
      </c>
    </row>
    <row r="123" spans="1:9" x14ac:dyDescent="0.2">
      <c r="A123" s="266">
        <f t="shared" si="4"/>
        <v>123</v>
      </c>
      <c r="B123" s="267">
        <v>46</v>
      </c>
      <c r="C123" s="268">
        <v>38</v>
      </c>
      <c r="D123" s="555"/>
      <c r="E123" s="555"/>
      <c r="F123" s="555"/>
      <c r="G123" s="269" t="s">
        <v>735</v>
      </c>
      <c r="H123" s="269" t="s">
        <v>762</v>
      </c>
      <c r="I123" s="475" t="s">
        <v>759</v>
      </c>
    </row>
    <row r="124" spans="1:9" x14ac:dyDescent="0.2">
      <c r="A124" s="266">
        <f t="shared" si="4"/>
        <v>124</v>
      </c>
      <c r="B124" s="267">
        <v>55</v>
      </c>
      <c r="C124" s="268">
        <v>38</v>
      </c>
      <c r="D124" s="555"/>
      <c r="E124" s="555"/>
      <c r="F124" s="555"/>
      <c r="G124" s="269" t="s">
        <v>736</v>
      </c>
      <c r="H124" s="269" t="s">
        <v>762</v>
      </c>
      <c r="I124" s="475" t="s">
        <v>755</v>
      </c>
    </row>
    <row r="125" spans="1:9" x14ac:dyDescent="0.2">
      <c r="A125" s="266">
        <f t="shared" si="4"/>
        <v>125</v>
      </c>
      <c r="B125" s="267">
        <v>56</v>
      </c>
      <c r="C125" s="268">
        <v>38</v>
      </c>
      <c r="D125" s="555"/>
      <c r="E125" s="555"/>
      <c r="F125" s="555"/>
      <c r="G125" s="269" t="s">
        <v>736</v>
      </c>
      <c r="H125" s="269" t="s">
        <v>762</v>
      </c>
      <c r="I125" s="475" t="s">
        <v>756</v>
      </c>
    </row>
    <row r="126" spans="1:9" x14ac:dyDescent="0.2">
      <c r="A126" s="266">
        <f t="shared" si="4"/>
        <v>126</v>
      </c>
      <c r="B126" s="267">
        <v>57</v>
      </c>
      <c r="C126" s="268">
        <v>38</v>
      </c>
      <c r="D126" s="555"/>
      <c r="E126" s="555"/>
      <c r="F126" s="555"/>
      <c r="G126" s="269" t="s">
        <v>736</v>
      </c>
      <c r="H126" s="269" t="s">
        <v>762</v>
      </c>
      <c r="I126" s="475" t="s">
        <v>757</v>
      </c>
    </row>
    <row r="127" spans="1:9" x14ac:dyDescent="0.2">
      <c r="A127" s="266">
        <f t="shared" si="4"/>
        <v>127</v>
      </c>
      <c r="B127" s="267">
        <v>58</v>
      </c>
      <c r="C127" s="268">
        <v>38</v>
      </c>
      <c r="D127" s="555"/>
      <c r="E127" s="555"/>
      <c r="F127" s="555"/>
      <c r="G127" s="269" t="s">
        <v>736</v>
      </c>
      <c r="H127" s="269" t="s">
        <v>762</v>
      </c>
      <c r="I127" s="475" t="s">
        <v>758</v>
      </c>
    </row>
    <row r="128" spans="1:9" x14ac:dyDescent="0.2">
      <c r="A128" s="266">
        <f t="shared" si="4"/>
        <v>128</v>
      </c>
      <c r="B128" s="267">
        <v>59</v>
      </c>
      <c r="C128" s="268">
        <v>38</v>
      </c>
      <c r="D128" s="555"/>
      <c r="E128" s="555"/>
      <c r="F128" s="555"/>
      <c r="G128" s="269" t="s">
        <v>736</v>
      </c>
      <c r="H128" s="269" t="s">
        <v>762</v>
      </c>
      <c r="I128" s="475" t="s">
        <v>759</v>
      </c>
    </row>
    <row r="129" spans="1:9" x14ac:dyDescent="0.2">
      <c r="A129" s="266">
        <f t="shared" si="4"/>
        <v>129</v>
      </c>
      <c r="B129" s="267">
        <v>68</v>
      </c>
      <c r="C129" s="268">
        <v>38</v>
      </c>
      <c r="D129" s="555"/>
      <c r="E129" s="555"/>
      <c r="F129" s="555"/>
      <c r="G129" s="269" t="s">
        <v>737</v>
      </c>
      <c r="H129" s="269" t="s">
        <v>762</v>
      </c>
      <c r="I129" s="475" t="s">
        <v>755</v>
      </c>
    </row>
    <row r="130" spans="1:9" x14ac:dyDescent="0.2">
      <c r="A130" s="266">
        <f t="shared" si="4"/>
        <v>130</v>
      </c>
      <c r="B130" s="267">
        <v>69</v>
      </c>
      <c r="C130" s="268">
        <v>38</v>
      </c>
      <c r="D130" s="555"/>
      <c r="E130" s="555"/>
      <c r="F130" s="555"/>
      <c r="G130" s="269" t="s">
        <v>737</v>
      </c>
      <c r="H130" s="269" t="s">
        <v>762</v>
      </c>
      <c r="I130" s="475" t="s">
        <v>756</v>
      </c>
    </row>
    <row r="131" spans="1:9" x14ac:dyDescent="0.2">
      <c r="A131" s="266">
        <f t="shared" si="4"/>
        <v>131</v>
      </c>
      <c r="B131" s="267">
        <v>70</v>
      </c>
      <c r="C131" s="268">
        <v>38</v>
      </c>
      <c r="D131" s="555"/>
      <c r="E131" s="555"/>
      <c r="F131" s="555"/>
      <c r="G131" s="269" t="s">
        <v>737</v>
      </c>
      <c r="H131" s="269" t="s">
        <v>762</v>
      </c>
      <c r="I131" s="475" t="s">
        <v>757</v>
      </c>
    </row>
    <row r="132" spans="1:9" x14ac:dyDescent="0.2">
      <c r="A132" s="266">
        <f>A131+1</f>
        <v>132</v>
      </c>
      <c r="B132" s="267">
        <v>71</v>
      </c>
      <c r="C132" s="268">
        <v>38</v>
      </c>
      <c r="D132" s="555"/>
      <c r="E132" s="555"/>
      <c r="F132" s="555"/>
      <c r="G132" s="269" t="s">
        <v>737</v>
      </c>
      <c r="H132" s="269" t="s">
        <v>762</v>
      </c>
      <c r="I132" s="475" t="s">
        <v>758</v>
      </c>
    </row>
    <row r="133" spans="1:9" x14ac:dyDescent="0.2">
      <c r="A133" s="271">
        <f>A132+1</f>
        <v>133</v>
      </c>
      <c r="B133" s="272">
        <v>72</v>
      </c>
      <c r="C133" s="322">
        <v>38</v>
      </c>
      <c r="D133" s="556"/>
      <c r="E133" s="556"/>
      <c r="F133" s="556"/>
      <c r="G133" s="273" t="s">
        <v>737</v>
      </c>
      <c r="H133" s="273" t="s">
        <v>762</v>
      </c>
      <c r="I133" s="476" t="s">
        <v>759</v>
      </c>
    </row>
  </sheetData>
  <phoneticPr fontId="2"/>
  <pageMargins left="0.75" right="0.75" top="1" bottom="1" header="0.51200000000000001" footer="0.51200000000000001"/>
  <pageSetup paperSize="9" orientation="portrait"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tabColor rgb="FFFFFF00"/>
  </sheetPr>
  <dimension ref="A1:J20"/>
  <sheetViews>
    <sheetView workbookViewId="0">
      <selection activeCell="M7" sqref="M7"/>
    </sheetView>
  </sheetViews>
  <sheetFormatPr defaultColWidth="9.09765625" defaultRowHeight="12" x14ac:dyDescent="0.2"/>
  <cols>
    <col min="1" max="16384" width="9.09765625" style="39"/>
  </cols>
  <sheetData>
    <row r="1" spans="1:10" x14ac:dyDescent="0.2">
      <c r="A1" s="39" t="s">
        <v>57</v>
      </c>
      <c r="B1" s="339" t="s">
        <v>337</v>
      </c>
      <c r="C1" s="39" t="s">
        <v>338</v>
      </c>
      <c r="D1" s="39" t="s">
        <v>339</v>
      </c>
      <c r="E1" s="39" t="s">
        <v>340</v>
      </c>
      <c r="G1" s="340">
        <f>COUNTA(B2:B80)</f>
        <v>19</v>
      </c>
    </row>
    <row r="2" spans="1:10" x14ac:dyDescent="0.2">
      <c r="A2" s="90">
        <v>1</v>
      </c>
      <c r="B2" s="39" t="s">
        <v>662</v>
      </c>
      <c r="C2" s="39">
        <v>1</v>
      </c>
    </row>
    <row r="3" spans="1:10" x14ac:dyDescent="0.2">
      <c r="A3" s="90">
        <v>2</v>
      </c>
      <c r="B3" s="39" t="s">
        <v>663</v>
      </c>
      <c r="C3" s="39">
        <v>2</v>
      </c>
    </row>
    <row r="4" spans="1:10" x14ac:dyDescent="0.2">
      <c r="A4" s="90">
        <v>3</v>
      </c>
      <c r="B4" s="39" t="s">
        <v>664</v>
      </c>
      <c r="C4" s="39">
        <v>3</v>
      </c>
    </row>
    <row r="5" spans="1:10" x14ac:dyDescent="0.2">
      <c r="A5" s="90">
        <v>4</v>
      </c>
      <c r="B5" s="39" t="s">
        <v>124</v>
      </c>
      <c r="C5">
        <v>4</v>
      </c>
      <c r="I5"/>
    </row>
    <row r="6" spans="1:10" x14ac:dyDescent="0.2">
      <c r="A6" s="90">
        <v>5</v>
      </c>
      <c r="B6" s="39" t="s">
        <v>355</v>
      </c>
      <c r="C6">
        <v>5</v>
      </c>
      <c r="I6"/>
    </row>
    <row r="7" spans="1:10" x14ac:dyDescent="0.2">
      <c r="A7" s="90">
        <v>6</v>
      </c>
      <c r="B7" s="39" t="s">
        <v>135</v>
      </c>
      <c r="C7">
        <v>7</v>
      </c>
      <c r="D7" s="39">
        <v>6</v>
      </c>
      <c r="I7"/>
    </row>
    <row r="8" spans="1:10" x14ac:dyDescent="0.2">
      <c r="A8" s="90">
        <v>7</v>
      </c>
      <c r="B8" s="39" t="s">
        <v>125</v>
      </c>
      <c r="C8">
        <v>8</v>
      </c>
      <c r="D8" s="39">
        <v>6</v>
      </c>
      <c r="I8"/>
    </row>
    <row r="9" spans="1:10" x14ac:dyDescent="0.2">
      <c r="A9" s="90">
        <v>8</v>
      </c>
      <c r="B9" s="39" t="s">
        <v>665</v>
      </c>
      <c r="C9">
        <v>10</v>
      </c>
      <c r="D9" s="39">
        <v>9</v>
      </c>
      <c r="I9"/>
    </row>
    <row r="10" spans="1:10" x14ac:dyDescent="0.2">
      <c r="A10" s="90">
        <v>9</v>
      </c>
      <c r="B10" s="39" t="s">
        <v>666</v>
      </c>
      <c r="C10">
        <v>11</v>
      </c>
      <c r="D10">
        <v>9</v>
      </c>
      <c r="I10"/>
      <c r="J10"/>
    </row>
    <row r="11" spans="1:10" x14ac:dyDescent="0.2">
      <c r="A11" s="90">
        <v>10</v>
      </c>
      <c r="B11" s="39" t="s">
        <v>126</v>
      </c>
      <c r="C11">
        <v>12</v>
      </c>
      <c r="I11"/>
    </row>
    <row r="12" spans="1:10" x14ac:dyDescent="0.2">
      <c r="A12" s="90">
        <v>11</v>
      </c>
      <c r="B12" s="39" t="s">
        <v>127</v>
      </c>
      <c r="C12">
        <v>13</v>
      </c>
      <c r="I12"/>
    </row>
    <row r="13" spans="1:10" x14ac:dyDescent="0.2">
      <c r="A13" s="90">
        <v>12</v>
      </c>
      <c r="B13" s="39" t="s">
        <v>128</v>
      </c>
      <c r="C13">
        <v>14</v>
      </c>
      <c r="I13"/>
    </row>
    <row r="14" spans="1:10" x14ac:dyDescent="0.2">
      <c r="A14" s="90">
        <v>13</v>
      </c>
      <c r="B14" s="39" t="s">
        <v>129</v>
      </c>
      <c r="C14">
        <v>15</v>
      </c>
      <c r="I14"/>
    </row>
    <row r="15" spans="1:10" x14ac:dyDescent="0.2">
      <c r="A15" s="90">
        <v>14</v>
      </c>
      <c r="B15" s="39" t="s">
        <v>667</v>
      </c>
      <c r="C15">
        <v>16</v>
      </c>
      <c r="I15"/>
    </row>
    <row r="16" spans="1:10" x14ac:dyDescent="0.2">
      <c r="A16" s="90">
        <v>15</v>
      </c>
      <c r="B16" s="39" t="s">
        <v>668</v>
      </c>
      <c r="C16">
        <v>17</v>
      </c>
      <c r="I16"/>
    </row>
    <row r="17" spans="1:9" x14ac:dyDescent="0.2">
      <c r="A17" s="90">
        <v>16</v>
      </c>
      <c r="B17" s="39" t="s">
        <v>669</v>
      </c>
      <c r="C17">
        <v>18</v>
      </c>
      <c r="I17"/>
    </row>
    <row r="18" spans="1:9" x14ac:dyDescent="0.2">
      <c r="A18" s="90">
        <v>17</v>
      </c>
      <c r="B18" s="39" t="s">
        <v>346</v>
      </c>
      <c r="C18">
        <v>19</v>
      </c>
      <c r="I18"/>
    </row>
    <row r="19" spans="1:9" x14ac:dyDescent="0.2">
      <c r="A19" s="90">
        <v>18</v>
      </c>
      <c r="B19" s="39" t="s">
        <v>341</v>
      </c>
      <c r="C19">
        <v>20</v>
      </c>
      <c r="I19"/>
    </row>
    <row r="20" spans="1:9" x14ac:dyDescent="0.2">
      <c r="A20" s="90">
        <v>19</v>
      </c>
      <c r="B20" s="39" t="s">
        <v>342</v>
      </c>
      <c r="C20">
        <v>21</v>
      </c>
      <c r="I20"/>
    </row>
  </sheetData>
  <phoneticPr fontId="2"/>
  <pageMargins left="0.75" right="0.75" top="1" bottom="1" header="0.51200000000000001" footer="0.5120000000000000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2">
    <tabColor rgb="FFFFFF00"/>
  </sheetPr>
  <dimension ref="A1:AD48"/>
  <sheetViews>
    <sheetView workbookViewId="0">
      <selection activeCell="D11" sqref="D11"/>
    </sheetView>
  </sheetViews>
  <sheetFormatPr defaultRowHeight="12" x14ac:dyDescent="0.2"/>
  <cols>
    <col min="1" max="1" width="31" customWidth="1"/>
    <col min="2" max="2" width="5.69921875" customWidth="1"/>
    <col min="3" max="3" width="3.69921875" customWidth="1"/>
    <col min="4" max="4" width="24.69921875" customWidth="1"/>
    <col min="5" max="5" width="4.69921875" customWidth="1"/>
    <col min="6" max="6" width="15.69921875" customWidth="1"/>
    <col min="7" max="7" width="0.8984375" customWidth="1"/>
    <col min="8" max="8" width="3.69921875" customWidth="1"/>
    <col min="9" max="9" width="20.69921875" customWidth="1"/>
    <col min="10" max="10" width="0.8984375" customWidth="1"/>
    <col min="11" max="11" width="4.3984375" customWidth="1"/>
    <col min="12" max="12" width="8.69921875" customWidth="1"/>
    <col min="13" max="13" width="0.8984375" customWidth="1"/>
    <col min="14" max="14" width="5.59765625" style="245" customWidth="1"/>
    <col min="15" max="15" width="21" style="447" customWidth="1"/>
    <col min="16" max="16" width="1.69921875" customWidth="1"/>
    <col min="17" max="17" width="4.3984375" customWidth="1"/>
    <col min="18" max="18" width="30.69921875" customWidth="1"/>
    <col min="19" max="19" width="1.69921875" customWidth="1"/>
    <col min="20" max="20" width="4.3984375" customWidth="1"/>
    <col min="21" max="21" width="30.8984375" customWidth="1"/>
    <col min="22" max="22" width="1.69921875" customWidth="1"/>
    <col min="23" max="23" width="2.69921875" customWidth="1"/>
    <col min="24" max="24" width="12.69921875" customWidth="1"/>
    <col min="25" max="25" width="1.69921875" customWidth="1"/>
    <col min="26" max="26" width="2.69921875" customWidth="1"/>
    <col min="28" max="28" width="1.69921875" customWidth="1"/>
    <col min="29" max="29" width="2.69921875" customWidth="1"/>
  </cols>
  <sheetData>
    <row r="1" spans="1:30" ht="27.5" thickBot="1" x14ac:dyDescent="0.25">
      <c r="A1" s="1" t="s">
        <v>343</v>
      </c>
      <c r="B1" s="2" t="s">
        <v>59</v>
      </c>
      <c r="C1" s="2" t="s">
        <v>59</v>
      </c>
      <c r="D1" s="2" t="s">
        <v>60</v>
      </c>
      <c r="E1" s="2" t="s">
        <v>59</v>
      </c>
      <c r="F1" s="2" t="s">
        <v>61</v>
      </c>
      <c r="G1" s="3"/>
      <c r="H1" s="4" t="s">
        <v>59</v>
      </c>
      <c r="I1" s="5" t="s">
        <v>62</v>
      </c>
      <c r="J1" s="3"/>
      <c r="K1" s="6" t="s">
        <v>57</v>
      </c>
      <c r="L1" s="5" t="s">
        <v>63</v>
      </c>
      <c r="N1" s="244" t="s">
        <v>57</v>
      </c>
      <c r="O1" s="446" t="s">
        <v>64</v>
      </c>
      <c r="Q1" s="47" t="s">
        <v>411</v>
      </c>
      <c r="R1" s="7" t="s">
        <v>211</v>
      </c>
      <c r="T1" s="47" t="s">
        <v>57</v>
      </c>
      <c r="U1" s="7" t="s">
        <v>2</v>
      </c>
      <c r="W1" s="6" t="s">
        <v>411</v>
      </c>
      <c r="X1" s="7" t="s">
        <v>217</v>
      </c>
      <c r="Z1" s="6" t="s">
        <v>411</v>
      </c>
      <c r="AA1" s="7" t="s">
        <v>227</v>
      </c>
      <c r="AC1" s="6" t="s">
        <v>411</v>
      </c>
      <c r="AD1" s="7" t="s">
        <v>471</v>
      </c>
    </row>
    <row r="2" spans="1:30" ht="13.5" customHeight="1" thickBot="1" x14ac:dyDescent="0.25">
      <c r="A2" s="46" t="s">
        <v>412</v>
      </c>
      <c r="B2" s="341">
        <f>COUNTA(A3:A61)+2</f>
        <v>21</v>
      </c>
      <c r="C2" s="452">
        <v>1</v>
      </c>
      <c r="D2" s="453" t="s">
        <v>65</v>
      </c>
      <c r="E2" s="456">
        <v>1</v>
      </c>
      <c r="F2" s="457" t="s">
        <v>674</v>
      </c>
      <c r="H2" s="64">
        <v>1</v>
      </c>
      <c r="I2" s="8" t="s">
        <v>70</v>
      </c>
      <c r="J2" s="9"/>
      <c r="K2" s="10">
        <v>1</v>
      </c>
      <c r="L2" s="11" t="s">
        <v>476</v>
      </c>
      <c r="N2" s="442" t="s">
        <v>256</v>
      </c>
      <c r="O2" s="448" t="s">
        <v>362</v>
      </c>
      <c r="Q2" s="48">
        <v>1</v>
      </c>
      <c r="R2" s="49" t="s">
        <v>413</v>
      </c>
      <c r="T2" s="251">
        <v>12</v>
      </c>
      <c r="U2" s="252" t="s">
        <v>212</v>
      </c>
      <c r="W2" s="10">
        <v>1</v>
      </c>
      <c r="X2" s="39" t="s">
        <v>214</v>
      </c>
      <c r="Z2" s="10">
        <v>1</v>
      </c>
      <c r="AA2" s="39" t="s">
        <v>218</v>
      </c>
      <c r="AC2" s="10">
        <v>1</v>
      </c>
      <c r="AD2" s="39" t="s">
        <v>469</v>
      </c>
    </row>
    <row r="3" spans="1:30" ht="13" x14ac:dyDescent="0.2">
      <c r="A3" s="432" t="s">
        <v>458</v>
      </c>
      <c r="B3" s="433" t="s">
        <v>662</v>
      </c>
      <c r="C3" s="458">
        <v>2</v>
      </c>
      <c r="D3" s="454" t="s">
        <v>71</v>
      </c>
      <c r="E3" s="458">
        <v>2</v>
      </c>
      <c r="F3" s="459" t="s">
        <v>675</v>
      </c>
      <c r="H3" s="65">
        <v>2</v>
      </c>
      <c r="I3" s="12" t="s">
        <v>72</v>
      </c>
      <c r="J3" s="9"/>
      <c r="K3" s="13">
        <v>2</v>
      </c>
      <c r="L3" s="14" t="s">
        <v>472</v>
      </c>
      <c r="N3" s="443" t="s">
        <v>677</v>
      </c>
      <c r="O3" s="449" t="s">
        <v>363</v>
      </c>
      <c r="Q3" s="50">
        <v>2</v>
      </c>
      <c r="R3" s="51" t="s">
        <v>414</v>
      </c>
      <c r="T3" s="239"/>
      <c r="W3" s="13">
        <v>2</v>
      </c>
      <c r="X3" s="39" t="s">
        <v>215</v>
      </c>
      <c r="Z3" s="13">
        <v>2</v>
      </c>
      <c r="AA3" s="39" t="s">
        <v>226</v>
      </c>
      <c r="AC3" s="13">
        <v>2</v>
      </c>
      <c r="AD3" s="39" t="s">
        <v>470</v>
      </c>
    </row>
    <row r="4" spans="1:30" ht="13.5" thickBot="1" x14ac:dyDescent="0.25">
      <c r="A4" s="434" t="s">
        <v>533</v>
      </c>
      <c r="B4" s="435" t="s">
        <v>663</v>
      </c>
      <c r="C4" s="458">
        <v>3</v>
      </c>
      <c r="D4" s="454" t="s">
        <v>1018</v>
      </c>
      <c r="E4" s="460" t="s">
        <v>696</v>
      </c>
      <c r="F4" s="461" t="s">
        <v>676</v>
      </c>
      <c r="H4" s="65">
        <v>3</v>
      </c>
      <c r="I4" s="12" t="s">
        <v>73</v>
      </c>
      <c r="J4" s="9"/>
      <c r="K4" s="13">
        <v>3</v>
      </c>
      <c r="L4" s="14" t="s">
        <v>473</v>
      </c>
      <c r="N4" s="443" t="s">
        <v>678</v>
      </c>
      <c r="O4" s="449" t="s">
        <v>364</v>
      </c>
      <c r="Q4" s="50">
        <v>3</v>
      </c>
      <c r="R4" s="51" t="s">
        <v>208</v>
      </c>
      <c r="T4" s="239"/>
      <c r="W4" s="13">
        <v>3</v>
      </c>
      <c r="X4" s="39" t="s">
        <v>216</v>
      </c>
      <c r="Z4" s="13"/>
    </row>
    <row r="5" spans="1:30" ht="13.5" thickBot="1" x14ac:dyDescent="0.25">
      <c r="A5" s="436" t="s">
        <v>459</v>
      </c>
      <c r="B5" s="437" t="s">
        <v>664</v>
      </c>
      <c r="C5" s="460">
        <v>4</v>
      </c>
      <c r="D5" s="455" t="s">
        <v>75</v>
      </c>
      <c r="H5" s="65">
        <v>4</v>
      </c>
      <c r="I5" s="12" t="s">
        <v>74</v>
      </c>
      <c r="J5" s="9"/>
      <c r="K5" s="13">
        <v>4</v>
      </c>
      <c r="L5" s="14" t="s">
        <v>474</v>
      </c>
      <c r="N5" s="444" t="s">
        <v>576</v>
      </c>
      <c r="O5" s="449" t="s">
        <v>682</v>
      </c>
      <c r="Q5" s="50">
        <v>4</v>
      </c>
      <c r="R5" s="51" t="s">
        <v>415</v>
      </c>
      <c r="T5" s="239"/>
      <c r="Z5" s="10">
        <v>1</v>
      </c>
      <c r="AA5" s="39" t="s">
        <v>132</v>
      </c>
    </row>
    <row r="6" spans="1:30" ht="13" x14ac:dyDescent="0.2">
      <c r="A6" s="436" t="s">
        <v>460</v>
      </c>
      <c r="B6" s="435" t="s">
        <v>124</v>
      </c>
      <c r="C6" s="44"/>
      <c r="D6" s="45"/>
      <c r="H6" s="65">
        <v>5</v>
      </c>
      <c r="I6" s="12" t="s">
        <v>76</v>
      </c>
      <c r="K6" s="13">
        <v>5</v>
      </c>
      <c r="L6" s="14" t="s">
        <v>475</v>
      </c>
      <c r="N6" s="444" t="s">
        <v>577</v>
      </c>
      <c r="O6" s="449" t="s">
        <v>681</v>
      </c>
      <c r="Q6" s="50">
        <v>5</v>
      </c>
      <c r="R6" s="51" t="s">
        <v>209</v>
      </c>
      <c r="T6" s="239"/>
      <c r="Z6" s="13">
        <v>2</v>
      </c>
      <c r="AA6" s="39" t="s">
        <v>134</v>
      </c>
    </row>
    <row r="7" spans="1:30" ht="13.5" thickBot="1" x14ac:dyDescent="0.25">
      <c r="A7" s="436" t="s">
        <v>461</v>
      </c>
      <c r="B7" s="437" t="s">
        <v>355</v>
      </c>
      <c r="C7" s="44"/>
      <c r="D7" s="45"/>
      <c r="H7" s="66">
        <v>6</v>
      </c>
      <c r="I7" s="15" t="s">
        <v>77</v>
      </c>
      <c r="K7" s="13">
        <v>6</v>
      </c>
      <c r="L7" s="14" t="s">
        <v>477</v>
      </c>
      <c r="N7" s="444" t="s">
        <v>257</v>
      </c>
      <c r="O7" s="449" t="s">
        <v>680</v>
      </c>
      <c r="Q7" s="52">
        <v>6</v>
      </c>
      <c r="R7" s="53" t="s">
        <v>210</v>
      </c>
      <c r="T7" s="239"/>
    </row>
    <row r="8" spans="1:30" ht="13" x14ac:dyDescent="0.2">
      <c r="A8" s="436" t="s">
        <v>670</v>
      </c>
      <c r="B8" s="437" t="s">
        <v>135</v>
      </c>
      <c r="C8" s="44"/>
      <c r="K8" s="13">
        <v>7</v>
      </c>
      <c r="L8" s="14" t="s">
        <v>478</v>
      </c>
      <c r="N8" s="444" t="s">
        <v>578</v>
      </c>
      <c r="O8" s="449" t="s">
        <v>679</v>
      </c>
      <c r="T8" s="239"/>
    </row>
    <row r="9" spans="1:30" ht="13" x14ac:dyDescent="0.2">
      <c r="A9" s="436" t="s">
        <v>671</v>
      </c>
      <c r="B9" s="437" t="s">
        <v>125</v>
      </c>
      <c r="C9" s="440"/>
      <c r="K9" s="13">
        <v>8</v>
      </c>
      <c r="L9" s="14" t="s">
        <v>479</v>
      </c>
      <c r="N9" s="444" t="s">
        <v>579</v>
      </c>
      <c r="O9" s="449" t="s">
        <v>683</v>
      </c>
      <c r="T9" s="239"/>
    </row>
    <row r="10" spans="1:30" ht="13" x14ac:dyDescent="0.2">
      <c r="A10" s="436" t="s">
        <v>672</v>
      </c>
      <c r="B10" s="437" t="s">
        <v>665</v>
      </c>
      <c r="C10" s="441"/>
      <c r="K10" s="13">
        <v>9</v>
      </c>
      <c r="L10" s="14" t="s">
        <v>480</v>
      </c>
      <c r="N10" s="444" t="s">
        <v>258</v>
      </c>
      <c r="O10" s="449" t="s">
        <v>138</v>
      </c>
      <c r="T10" s="239"/>
    </row>
    <row r="11" spans="1:30" ht="14.25" customHeight="1" x14ac:dyDescent="0.2">
      <c r="A11" s="436" t="s">
        <v>673</v>
      </c>
      <c r="B11" s="437" t="s">
        <v>666</v>
      </c>
      <c r="C11" s="55"/>
      <c r="K11" s="13">
        <v>10</v>
      </c>
      <c r="L11" s="14" t="s">
        <v>481</v>
      </c>
      <c r="N11" s="444" t="s">
        <v>580</v>
      </c>
      <c r="O11" s="449" t="s">
        <v>139</v>
      </c>
    </row>
    <row r="12" spans="1:30" ht="13" x14ac:dyDescent="0.2">
      <c r="A12" s="436" t="s">
        <v>465</v>
      </c>
      <c r="B12" s="437" t="s">
        <v>126</v>
      </c>
      <c r="C12" s="55"/>
      <c r="K12" s="10">
        <v>11</v>
      </c>
      <c r="L12" s="11" t="s">
        <v>482</v>
      </c>
      <c r="N12" s="444" t="s">
        <v>581</v>
      </c>
      <c r="O12" s="449" t="s">
        <v>684</v>
      </c>
    </row>
    <row r="13" spans="1:30" ht="13" x14ac:dyDescent="0.2">
      <c r="A13" s="436" t="s">
        <v>534</v>
      </c>
      <c r="B13" s="437" t="s">
        <v>127</v>
      </c>
      <c r="C13" s="55"/>
      <c r="K13" s="13">
        <v>12</v>
      </c>
      <c r="L13" s="14" t="s">
        <v>483</v>
      </c>
      <c r="N13" s="444" t="s">
        <v>582</v>
      </c>
      <c r="O13" s="449" t="s">
        <v>685</v>
      </c>
    </row>
    <row r="14" spans="1:30" ht="13" x14ac:dyDescent="0.2">
      <c r="A14" s="436" t="s">
        <v>467</v>
      </c>
      <c r="B14" s="437" t="s">
        <v>128</v>
      </c>
      <c r="C14" s="551"/>
      <c r="K14" s="13">
        <v>13</v>
      </c>
      <c r="L14" s="14" t="s">
        <v>484</v>
      </c>
      <c r="N14" s="444" t="s">
        <v>583</v>
      </c>
      <c r="O14" s="449" t="s">
        <v>686</v>
      </c>
    </row>
    <row r="15" spans="1:30" ht="13" x14ac:dyDescent="0.2">
      <c r="A15" s="436" t="s">
        <v>468</v>
      </c>
      <c r="B15" s="437" t="s">
        <v>129</v>
      </c>
      <c r="C15" s="552"/>
      <c r="E15" s="552"/>
      <c r="K15" s="13">
        <v>14</v>
      </c>
      <c r="L15" s="14" t="s">
        <v>485</v>
      </c>
      <c r="N15" s="444" t="s">
        <v>584</v>
      </c>
      <c r="O15" s="449" t="s">
        <v>687</v>
      </c>
    </row>
    <row r="16" spans="1:30" ht="13" x14ac:dyDescent="0.2">
      <c r="A16" s="436" t="s">
        <v>345</v>
      </c>
      <c r="B16" s="437" t="s">
        <v>667</v>
      </c>
      <c r="C16" s="552"/>
      <c r="E16" s="552"/>
      <c r="K16" s="13">
        <v>15</v>
      </c>
      <c r="L16" s="14" t="s">
        <v>486</v>
      </c>
      <c r="N16" s="444" t="s">
        <v>585</v>
      </c>
      <c r="O16" s="450" t="s">
        <v>688</v>
      </c>
    </row>
    <row r="17" spans="1:15" ht="13" x14ac:dyDescent="0.2">
      <c r="A17" s="436" t="s">
        <v>462</v>
      </c>
      <c r="B17" s="437" t="s">
        <v>668</v>
      </c>
      <c r="C17" s="552"/>
      <c r="E17" s="552"/>
      <c r="K17" s="13">
        <v>16</v>
      </c>
      <c r="L17" s="14" t="s">
        <v>487</v>
      </c>
      <c r="N17" s="444" t="s">
        <v>586</v>
      </c>
      <c r="O17" s="449" t="s">
        <v>378</v>
      </c>
    </row>
    <row r="18" spans="1:15" ht="13" x14ac:dyDescent="0.2">
      <c r="A18" s="436" t="s">
        <v>463</v>
      </c>
      <c r="B18" s="437" t="s">
        <v>669</v>
      </c>
      <c r="C18" s="552"/>
      <c r="E18" s="552"/>
      <c r="K18" s="13">
        <v>17</v>
      </c>
      <c r="L18" s="14" t="s">
        <v>488</v>
      </c>
      <c r="N18" s="444" t="s">
        <v>587</v>
      </c>
      <c r="O18" s="449" t="s">
        <v>689</v>
      </c>
    </row>
    <row r="19" spans="1:15" ht="13" x14ac:dyDescent="0.2">
      <c r="A19" s="436" t="s">
        <v>464</v>
      </c>
      <c r="B19" s="437" t="s">
        <v>346</v>
      </c>
      <c r="C19" s="552"/>
      <c r="E19" s="552"/>
      <c r="K19" s="13">
        <v>18</v>
      </c>
      <c r="L19" s="14" t="s">
        <v>489</v>
      </c>
      <c r="N19" s="444" t="s">
        <v>332</v>
      </c>
      <c r="O19" s="449" t="s">
        <v>690</v>
      </c>
    </row>
    <row r="20" spans="1:15" ht="13" x14ac:dyDescent="0.2">
      <c r="A20" s="436" t="s">
        <v>535</v>
      </c>
      <c r="B20" s="437" t="s">
        <v>341</v>
      </c>
      <c r="C20" s="552"/>
      <c r="E20" s="552"/>
      <c r="K20" s="13">
        <v>19</v>
      </c>
      <c r="L20" s="14" t="s">
        <v>490</v>
      </c>
      <c r="N20" s="444" t="s">
        <v>588</v>
      </c>
      <c r="O20" s="449" t="s">
        <v>691</v>
      </c>
    </row>
    <row r="21" spans="1:15" ht="13.5" thickBot="1" x14ac:dyDescent="0.25">
      <c r="A21" s="438" t="s">
        <v>523</v>
      </c>
      <c r="B21" s="439" t="s">
        <v>342</v>
      </c>
      <c r="K21" s="13">
        <v>20</v>
      </c>
      <c r="L21" s="14" t="s">
        <v>491</v>
      </c>
      <c r="N21" s="444" t="s">
        <v>589</v>
      </c>
      <c r="O21" s="449" t="s">
        <v>695</v>
      </c>
    </row>
    <row r="22" spans="1:15" ht="13" x14ac:dyDescent="0.2">
      <c r="K22" s="10">
        <v>21</v>
      </c>
      <c r="L22" s="11" t="s">
        <v>492</v>
      </c>
      <c r="N22" s="444" t="s">
        <v>590</v>
      </c>
      <c r="O22" s="449" t="s">
        <v>692</v>
      </c>
    </row>
    <row r="23" spans="1:15" ht="13" x14ac:dyDescent="0.2">
      <c r="K23" s="13">
        <v>22</v>
      </c>
      <c r="L23" s="14" t="s">
        <v>493</v>
      </c>
      <c r="N23" s="444" t="s">
        <v>591</v>
      </c>
      <c r="O23" s="449" t="s">
        <v>693</v>
      </c>
    </row>
    <row r="24" spans="1:15" ht="13" x14ac:dyDescent="0.2">
      <c r="K24" s="13">
        <v>23</v>
      </c>
      <c r="L24" s="14" t="s">
        <v>494</v>
      </c>
      <c r="N24" s="444" t="s">
        <v>592</v>
      </c>
      <c r="O24" s="449" t="s">
        <v>572</v>
      </c>
    </row>
    <row r="25" spans="1:15" ht="13" x14ac:dyDescent="0.2">
      <c r="K25" s="13">
        <v>24</v>
      </c>
      <c r="L25" s="14" t="s">
        <v>495</v>
      </c>
      <c r="N25" s="444" t="s">
        <v>593</v>
      </c>
      <c r="O25" s="449" t="s">
        <v>166</v>
      </c>
    </row>
    <row r="26" spans="1:15" ht="13" x14ac:dyDescent="0.2">
      <c r="K26" s="13">
        <v>25</v>
      </c>
      <c r="L26" s="14" t="s">
        <v>496</v>
      </c>
      <c r="N26" s="444" t="s">
        <v>594</v>
      </c>
      <c r="O26" s="449" t="s">
        <v>167</v>
      </c>
    </row>
    <row r="27" spans="1:15" ht="13" x14ac:dyDescent="0.2">
      <c r="K27" s="13">
        <v>26</v>
      </c>
      <c r="L27" s="14" t="s">
        <v>497</v>
      </c>
      <c r="N27" s="444" t="s">
        <v>595</v>
      </c>
      <c r="O27" s="449" t="s">
        <v>168</v>
      </c>
    </row>
    <row r="28" spans="1:15" ht="13" x14ac:dyDescent="0.2">
      <c r="K28" s="13">
        <v>27</v>
      </c>
      <c r="L28" s="14" t="s">
        <v>498</v>
      </c>
      <c r="N28" s="444" t="s">
        <v>596</v>
      </c>
      <c r="O28" s="449" t="s">
        <v>169</v>
      </c>
    </row>
    <row r="29" spans="1:15" ht="13" x14ac:dyDescent="0.2">
      <c r="K29" s="13">
        <v>28</v>
      </c>
      <c r="L29" s="14" t="s">
        <v>499</v>
      </c>
      <c r="N29" s="444" t="s">
        <v>529</v>
      </c>
      <c r="O29" s="449" t="s">
        <v>170</v>
      </c>
    </row>
    <row r="30" spans="1:15" ht="13" x14ac:dyDescent="0.2">
      <c r="K30" s="13">
        <v>29</v>
      </c>
      <c r="L30" s="14" t="s">
        <v>500</v>
      </c>
      <c r="N30" s="444" t="s">
        <v>530</v>
      </c>
      <c r="O30" s="449" t="s">
        <v>171</v>
      </c>
    </row>
    <row r="31" spans="1:15" ht="13" x14ac:dyDescent="0.2">
      <c r="K31" s="13">
        <v>30</v>
      </c>
      <c r="L31" s="14" t="s">
        <v>501</v>
      </c>
      <c r="N31" s="444" t="s">
        <v>597</v>
      </c>
      <c r="O31" s="449" t="s">
        <v>172</v>
      </c>
    </row>
    <row r="32" spans="1:15" ht="13.5" thickBot="1" x14ac:dyDescent="0.25">
      <c r="K32" s="10">
        <v>31</v>
      </c>
      <c r="L32" s="11" t="s">
        <v>502</v>
      </c>
      <c r="N32" s="445" t="s">
        <v>598</v>
      </c>
      <c r="O32" s="451" t="s">
        <v>694</v>
      </c>
    </row>
    <row r="33" spans="11:12" ht="13" x14ac:dyDescent="0.2">
      <c r="K33" s="13">
        <v>32</v>
      </c>
      <c r="L33" s="14" t="s">
        <v>503</v>
      </c>
    </row>
    <row r="34" spans="11:12" ht="13" x14ac:dyDescent="0.2">
      <c r="K34" s="13">
        <v>33</v>
      </c>
      <c r="L34" s="14" t="s">
        <v>504</v>
      </c>
    </row>
    <row r="35" spans="11:12" ht="13" x14ac:dyDescent="0.2">
      <c r="K35" s="13">
        <v>34</v>
      </c>
      <c r="L35" s="14" t="s">
        <v>505</v>
      </c>
    </row>
    <row r="36" spans="11:12" ht="13" x14ac:dyDescent="0.2">
      <c r="K36" s="13">
        <v>35</v>
      </c>
      <c r="L36" s="14" t="s">
        <v>506</v>
      </c>
    </row>
    <row r="37" spans="11:12" ht="13" x14ac:dyDescent="0.2">
      <c r="K37" s="13">
        <v>36</v>
      </c>
      <c r="L37" s="14" t="s">
        <v>507</v>
      </c>
    </row>
    <row r="38" spans="11:12" ht="13" x14ac:dyDescent="0.2">
      <c r="K38" s="13">
        <v>37</v>
      </c>
      <c r="L38" s="14" t="s">
        <v>508</v>
      </c>
    </row>
    <row r="39" spans="11:12" ht="13" x14ac:dyDescent="0.2">
      <c r="K39" s="13">
        <v>38</v>
      </c>
      <c r="L39" s="14" t="s">
        <v>509</v>
      </c>
    </row>
    <row r="40" spans="11:12" ht="13" x14ac:dyDescent="0.2">
      <c r="K40" s="13">
        <v>39</v>
      </c>
      <c r="L40" s="14" t="s">
        <v>510</v>
      </c>
    </row>
    <row r="41" spans="11:12" ht="13" x14ac:dyDescent="0.2">
      <c r="K41" s="13">
        <v>40</v>
      </c>
      <c r="L41" s="14" t="s">
        <v>511</v>
      </c>
    </row>
    <row r="42" spans="11:12" ht="13" x14ac:dyDescent="0.2">
      <c r="K42" s="10">
        <v>41</v>
      </c>
      <c r="L42" s="11" t="s">
        <v>512</v>
      </c>
    </row>
    <row r="43" spans="11:12" ht="13" x14ac:dyDescent="0.2">
      <c r="K43" s="13">
        <v>42</v>
      </c>
      <c r="L43" s="14" t="s">
        <v>513</v>
      </c>
    </row>
    <row r="44" spans="11:12" ht="13" x14ac:dyDescent="0.2">
      <c r="K44" s="13">
        <v>43</v>
      </c>
      <c r="L44" s="14" t="s">
        <v>514</v>
      </c>
    </row>
    <row r="45" spans="11:12" ht="13" x14ac:dyDescent="0.2">
      <c r="K45" s="13">
        <v>44</v>
      </c>
      <c r="L45" s="14" t="s">
        <v>515</v>
      </c>
    </row>
    <row r="46" spans="11:12" ht="13" x14ac:dyDescent="0.2">
      <c r="K46" s="13">
        <v>45</v>
      </c>
      <c r="L46" s="14" t="s">
        <v>516</v>
      </c>
    </row>
    <row r="47" spans="11:12" ht="13" x14ac:dyDescent="0.2">
      <c r="K47" s="13">
        <v>46</v>
      </c>
      <c r="L47" s="14" t="s">
        <v>517</v>
      </c>
    </row>
    <row r="48" spans="11:12" ht="13.5" thickBot="1" x14ac:dyDescent="0.25">
      <c r="K48" s="16">
        <v>47</v>
      </c>
      <c r="L48" s="17" t="s">
        <v>518</v>
      </c>
    </row>
  </sheetData>
  <phoneticPr fontId="2"/>
  <pageMargins left="0.75" right="0.75" top="1" bottom="1" header="0.51200000000000001" footer="0.51200000000000001"/>
  <pageSetup paperSize="9" orientation="portrait" horizontalDpi="4294967292" verticalDpi="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4"/>
  <dimension ref="A1:E578"/>
  <sheetViews>
    <sheetView workbookViewId="0"/>
  </sheetViews>
  <sheetFormatPr defaultColWidth="9.09765625" defaultRowHeight="12" x14ac:dyDescent="0.2"/>
  <cols>
    <col min="1" max="1" width="9.09765625" style="243"/>
    <col min="2" max="2" width="40.69921875" style="242" customWidth="1"/>
    <col min="3" max="16384" width="9.09765625" style="242"/>
  </cols>
  <sheetData>
    <row r="1" spans="1:5" ht="26" x14ac:dyDescent="0.2">
      <c r="A1" s="240" t="s">
        <v>57</v>
      </c>
      <c r="B1" s="241" t="s">
        <v>78</v>
      </c>
    </row>
    <row r="2" spans="1:5" x14ac:dyDescent="0.2">
      <c r="A2" s="243" t="s">
        <v>274</v>
      </c>
      <c r="B2" s="242" t="s">
        <v>438</v>
      </c>
      <c r="E2" s="243"/>
    </row>
    <row r="3" spans="1:5" x14ac:dyDescent="0.2">
      <c r="A3" s="243" t="s">
        <v>275</v>
      </c>
      <c r="B3" s="242" t="s">
        <v>439</v>
      </c>
      <c r="E3" s="243"/>
    </row>
    <row r="4" spans="1:5" x14ac:dyDescent="0.2">
      <c r="A4" s="243" t="s">
        <v>276</v>
      </c>
      <c r="B4" s="242" t="s">
        <v>440</v>
      </c>
      <c r="E4" s="243"/>
    </row>
    <row r="5" spans="1:5" x14ac:dyDescent="0.2">
      <c r="A5" s="243" t="s">
        <v>277</v>
      </c>
      <c r="B5" s="242" t="s">
        <v>441</v>
      </c>
      <c r="E5" s="243"/>
    </row>
    <row r="6" spans="1:5" x14ac:dyDescent="0.2">
      <c r="A6" s="243" t="s">
        <v>278</v>
      </c>
      <c r="B6" s="242" t="s">
        <v>442</v>
      </c>
      <c r="E6" s="243"/>
    </row>
    <row r="7" spans="1:5" x14ac:dyDescent="0.2">
      <c r="A7" s="243" t="s">
        <v>279</v>
      </c>
      <c r="B7" s="242" t="s">
        <v>443</v>
      </c>
      <c r="E7" s="243"/>
    </row>
    <row r="8" spans="1:5" x14ac:dyDescent="0.2">
      <c r="A8" s="243" t="s">
        <v>280</v>
      </c>
      <c r="B8" s="242" t="s">
        <v>444</v>
      </c>
      <c r="E8" s="243"/>
    </row>
    <row r="9" spans="1:5" x14ac:dyDescent="0.2">
      <c r="A9" s="243" t="s">
        <v>281</v>
      </c>
      <c r="B9" s="242" t="s">
        <v>445</v>
      </c>
      <c r="E9" s="243"/>
    </row>
    <row r="10" spans="1:5" x14ac:dyDescent="0.2">
      <c r="A10" s="243" t="s">
        <v>282</v>
      </c>
      <c r="B10" s="242" t="s">
        <v>446</v>
      </c>
      <c r="E10" s="243"/>
    </row>
    <row r="11" spans="1:5" x14ac:dyDescent="0.2">
      <c r="A11" s="243" t="s">
        <v>283</v>
      </c>
      <c r="B11" s="242" t="s">
        <v>447</v>
      </c>
      <c r="E11" s="243"/>
    </row>
    <row r="12" spans="1:5" x14ac:dyDescent="0.2">
      <c r="A12" s="243" t="s">
        <v>284</v>
      </c>
      <c r="B12" s="242" t="s">
        <v>448</v>
      </c>
      <c r="E12" s="243"/>
    </row>
    <row r="13" spans="1:5" x14ac:dyDescent="0.2">
      <c r="A13" s="243" t="s">
        <v>285</v>
      </c>
      <c r="B13" s="242" t="s">
        <v>449</v>
      </c>
      <c r="E13" s="243"/>
    </row>
    <row r="14" spans="1:5" x14ac:dyDescent="0.2">
      <c r="A14" s="243" t="s">
        <v>286</v>
      </c>
      <c r="B14" s="242" t="s">
        <v>287</v>
      </c>
      <c r="E14" s="243"/>
    </row>
    <row r="15" spans="1:5" x14ac:dyDescent="0.2">
      <c r="A15" s="243" t="s">
        <v>288</v>
      </c>
      <c r="B15" s="242" t="s">
        <v>290</v>
      </c>
      <c r="E15" s="243"/>
    </row>
    <row r="16" spans="1:5" x14ac:dyDescent="0.2">
      <c r="A16" s="243" t="s">
        <v>289</v>
      </c>
      <c r="B16" s="242" t="s">
        <v>291</v>
      </c>
      <c r="E16" s="243"/>
    </row>
    <row r="17" spans="1:5" x14ac:dyDescent="0.2">
      <c r="A17" s="243" t="s">
        <v>292</v>
      </c>
      <c r="B17" s="242" t="s">
        <v>450</v>
      </c>
      <c r="E17" s="243"/>
    </row>
    <row r="18" spans="1:5" x14ac:dyDescent="0.2">
      <c r="A18" s="243" t="s">
        <v>3</v>
      </c>
      <c r="B18" s="242" t="s">
        <v>417</v>
      </c>
      <c r="E18" s="243"/>
    </row>
    <row r="19" spans="1:5" x14ac:dyDescent="0.2">
      <c r="A19" s="243" t="s">
        <v>81</v>
      </c>
      <c r="B19" s="242" t="s">
        <v>82</v>
      </c>
      <c r="E19" s="243"/>
    </row>
    <row r="20" spans="1:5" x14ac:dyDescent="0.2">
      <c r="A20" s="243" t="s">
        <v>4</v>
      </c>
      <c r="B20" s="242" t="s">
        <v>418</v>
      </c>
      <c r="E20" s="243"/>
    </row>
    <row r="21" spans="1:5" x14ac:dyDescent="0.2">
      <c r="A21" s="243" t="s">
        <v>192</v>
      </c>
      <c r="B21" s="242" t="s">
        <v>419</v>
      </c>
      <c r="E21" s="243"/>
    </row>
    <row r="22" spans="1:5" x14ac:dyDescent="0.2">
      <c r="A22" s="243" t="s">
        <v>5</v>
      </c>
      <c r="B22" s="242" t="s">
        <v>420</v>
      </c>
      <c r="E22" s="243"/>
    </row>
    <row r="23" spans="1:5" x14ac:dyDescent="0.2">
      <c r="A23" s="243" t="s">
        <v>193</v>
      </c>
      <c r="B23" s="242" t="s">
        <v>421</v>
      </c>
      <c r="E23" s="243"/>
    </row>
    <row r="24" spans="1:5" x14ac:dyDescent="0.2">
      <c r="A24" s="243" t="s">
        <v>83</v>
      </c>
      <c r="B24" s="242" t="s">
        <v>422</v>
      </c>
      <c r="E24" s="243"/>
    </row>
    <row r="25" spans="1:5" x14ac:dyDescent="0.2">
      <c r="A25" s="243" t="s">
        <v>6</v>
      </c>
      <c r="B25" s="242" t="s">
        <v>423</v>
      </c>
      <c r="E25" s="243"/>
    </row>
    <row r="26" spans="1:5" x14ac:dyDescent="0.2">
      <c r="A26" s="243" t="s">
        <v>416</v>
      </c>
      <c r="B26" s="242" t="s">
        <v>424</v>
      </c>
      <c r="E26" s="243"/>
    </row>
    <row r="27" spans="1:5" x14ac:dyDescent="0.2">
      <c r="A27" s="243" t="s">
        <v>84</v>
      </c>
      <c r="B27" s="242" t="s">
        <v>425</v>
      </c>
      <c r="E27" s="243"/>
    </row>
    <row r="28" spans="1:5" x14ac:dyDescent="0.2">
      <c r="A28" s="243" t="s">
        <v>85</v>
      </c>
      <c r="B28" s="242" t="s">
        <v>426</v>
      </c>
      <c r="E28" s="243"/>
    </row>
    <row r="29" spans="1:5" x14ac:dyDescent="0.2">
      <c r="A29" s="243" t="s">
        <v>86</v>
      </c>
      <c r="B29" s="242" t="s">
        <v>427</v>
      </c>
      <c r="E29" s="243"/>
    </row>
    <row r="30" spans="1:5" x14ac:dyDescent="0.2">
      <c r="A30" s="243" t="s">
        <v>87</v>
      </c>
      <c r="B30" s="242" t="s">
        <v>428</v>
      </c>
      <c r="E30" s="243"/>
    </row>
    <row r="31" spans="1:5" x14ac:dyDescent="0.2">
      <c r="A31" s="243" t="s">
        <v>293</v>
      </c>
      <c r="B31" s="242" t="s">
        <v>271</v>
      </c>
      <c r="E31" s="243"/>
    </row>
    <row r="32" spans="1:5" x14ac:dyDescent="0.2">
      <c r="A32" s="243" t="s">
        <v>294</v>
      </c>
      <c r="B32" s="242" t="s">
        <v>272</v>
      </c>
      <c r="E32" s="243"/>
    </row>
    <row r="33" spans="1:5" x14ac:dyDescent="0.2">
      <c r="A33" s="243" t="s">
        <v>295</v>
      </c>
      <c r="B33" s="242" t="s">
        <v>273</v>
      </c>
      <c r="E33" s="243"/>
    </row>
    <row r="34" spans="1:5" x14ac:dyDescent="0.2">
      <c r="E34" s="243"/>
    </row>
    <row r="35" spans="1:5" x14ac:dyDescent="0.2">
      <c r="E35" s="243"/>
    </row>
    <row r="36" spans="1:5" x14ac:dyDescent="0.2">
      <c r="E36" s="243"/>
    </row>
    <row r="37" spans="1:5" x14ac:dyDescent="0.2">
      <c r="E37" s="243"/>
    </row>
    <row r="38" spans="1:5" x14ac:dyDescent="0.2">
      <c r="E38" s="243"/>
    </row>
    <row r="39" spans="1:5" x14ac:dyDescent="0.2">
      <c r="E39" s="243"/>
    </row>
    <row r="40" spans="1:5" x14ac:dyDescent="0.2">
      <c r="E40" s="243"/>
    </row>
    <row r="41" spans="1:5" x14ac:dyDescent="0.2">
      <c r="E41" s="243"/>
    </row>
    <row r="42" spans="1:5" x14ac:dyDescent="0.2">
      <c r="E42" s="243"/>
    </row>
    <row r="43" spans="1:5" x14ac:dyDescent="0.2">
      <c r="E43" s="243"/>
    </row>
    <row r="44" spans="1:5" x14ac:dyDescent="0.2">
      <c r="E44" s="243"/>
    </row>
    <row r="45" spans="1:5" x14ac:dyDescent="0.2">
      <c r="E45" s="243"/>
    </row>
    <row r="46" spans="1:5" x14ac:dyDescent="0.2">
      <c r="E46" s="243"/>
    </row>
    <row r="47" spans="1:5" x14ac:dyDescent="0.2">
      <c r="E47" s="243"/>
    </row>
    <row r="48" spans="1:5" x14ac:dyDescent="0.2">
      <c r="E48" s="243"/>
    </row>
    <row r="49" spans="5:5" x14ac:dyDescent="0.2">
      <c r="E49" s="243"/>
    </row>
    <row r="50" spans="5:5" x14ac:dyDescent="0.2">
      <c r="E50" s="243"/>
    </row>
    <row r="51" spans="5:5" x14ac:dyDescent="0.2">
      <c r="E51" s="243"/>
    </row>
    <row r="52" spans="5:5" x14ac:dyDescent="0.2">
      <c r="E52" s="243"/>
    </row>
    <row r="53" spans="5:5" x14ac:dyDescent="0.2">
      <c r="E53" s="243"/>
    </row>
    <row r="54" spans="5:5" x14ac:dyDescent="0.2">
      <c r="E54" s="243"/>
    </row>
    <row r="55" spans="5:5" x14ac:dyDescent="0.2">
      <c r="E55" s="243"/>
    </row>
    <row r="56" spans="5:5" x14ac:dyDescent="0.2">
      <c r="E56" s="243"/>
    </row>
    <row r="57" spans="5:5" x14ac:dyDescent="0.2">
      <c r="E57" s="243"/>
    </row>
    <row r="58" spans="5:5" x14ac:dyDescent="0.2">
      <c r="E58" s="243"/>
    </row>
    <row r="59" spans="5:5" x14ac:dyDescent="0.2">
      <c r="E59" s="243"/>
    </row>
    <row r="60" spans="5:5" x14ac:dyDescent="0.2">
      <c r="E60" s="243"/>
    </row>
    <row r="61" spans="5:5" x14ac:dyDescent="0.2">
      <c r="E61" s="243"/>
    </row>
    <row r="62" spans="5:5" x14ac:dyDescent="0.2">
      <c r="E62" s="243"/>
    </row>
    <row r="63" spans="5:5" x14ac:dyDescent="0.2">
      <c r="E63" s="243"/>
    </row>
    <row r="64" spans="5:5" x14ac:dyDescent="0.2">
      <c r="E64" s="243"/>
    </row>
    <row r="65" spans="5:5" x14ac:dyDescent="0.2">
      <c r="E65" s="243"/>
    </row>
    <row r="66" spans="5:5" x14ac:dyDescent="0.2">
      <c r="E66" s="243"/>
    </row>
    <row r="67" spans="5:5" x14ac:dyDescent="0.2">
      <c r="E67" s="243"/>
    </row>
    <row r="68" spans="5:5" x14ac:dyDescent="0.2">
      <c r="E68" s="243"/>
    </row>
    <row r="69" spans="5:5" x14ac:dyDescent="0.2">
      <c r="E69" s="243"/>
    </row>
    <row r="70" spans="5:5" x14ac:dyDescent="0.2">
      <c r="E70" s="243"/>
    </row>
    <row r="71" spans="5:5" x14ac:dyDescent="0.2">
      <c r="E71" s="243"/>
    </row>
    <row r="72" spans="5:5" x14ac:dyDescent="0.2">
      <c r="E72" s="243"/>
    </row>
    <row r="73" spans="5:5" x14ac:dyDescent="0.2">
      <c r="E73" s="243"/>
    </row>
    <row r="74" spans="5:5" x14ac:dyDescent="0.2">
      <c r="E74" s="243"/>
    </row>
    <row r="75" spans="5:5" x14ac:dyDescent="0.2">
      <c r="E75" s="243"/>
    </row>
    <row r="76" spans="5:5" x14ac:dyDescent="0.2">
      <c r="E76" s="243"/>
    </row>
    <row r="77" spans="5:5" x14ac:dyDescent="0.2">
      <c r="E77" s="243"/>
    </row>
    <row r="78" spans="5:5" x14ac:dyDescent="0.2">
      <c r="E78" s="243"/>
    </row>
    <row r="79" spans="5:5" x14ac:dyDescent="0.2">
      <c r="E79" s="243"/>
    </row>
    <row r="80" spans="5:5" x14ac:dyDescent="0.2">
      <c r="E80" s="243"/>
    </row>
    <row r="81" spans="5:5" x14ac:dyDescent="0.2">
      <c r="E81" s="243"/>
    </row>
    <row r="82" spans="5:5" x14ac:dyDescent="0.2">
      <c r="E82" s="243"/>
    </row>
    <row r="83" spans="5:5" x14ac:dyDescent="0.2">
      <c r="E83" s="243"/>
    </row>
    <row r="84" spans="5:5" x14ac:dyDescent="0.2">
      <c r="E84" s="243"/>
    </row>
    <row r="85" spans="5:5" x14ac:dyDescent="0.2">
      <c r="E85" s="243"/>
    </row>
    <row r="86" spans="5:5" x14ac:dyDescent="0.2">
      <c r="E86" s="243"/>
    </row>
    <row r="87" spans="5:5" x14ac:dyDescent="0.2">
      <c r="E87" s="243"/>
    </row>
    <row r="88" spans="5:5" x14ac:dyDescent="0.2">
      <c r="E88" s="243"/>
    </row>
    <row r="89" spans="5:5" x14ac:dyDescent="0.2">
      <c r="E89" s="243"/>
    </row>
    <row r="90" spans="5:5" x14ac:dyDescent="0.2">
      <c r="E90" s="243"/>
    </row>
    <row r="91" spans="5:5" x14ac:dyDescent="0.2">
      <c r="E91" s="243"/>
    </row>
    <row r="92" spans="5:5" x14ac:dyDescent="0.2">
      <c r="E92" s="243"/>
    </row>
    <row r="93" spans="5:5" x14ac:dyDescent="0.2">
      <c r="E93" s="243"/>
    </row>
    <row r="94" spans="5:5" x14ac:dyDescent="0.2">
      <c r="E94" s="243"/>
    </row>
    <row r="95" spans="5:5" x14ac:dyDescent="0.2">
      <c r="E95" s="243"/>
    </row>
    <row r="96" spans="5:5" x14ac:dyDescent="0.2">
      <c r="E96" s="243"/>
    </row>
    <row r="97" spans="5:5" x14ac:dyDescent="0.2">
      <c r="E97" s="243"/>
    </row>
    <row r="98" spans="5:5" x14ac:dyDescent="0.2">
      <c r="E98" s="243"/>
    </row>
    <row r="99" spans="5:5" x14ac:dyDescent="0.2">
      <c r="E99" s="243"/>
    </row>
    <row r="100" spans="5:5" x14ac:dyDescent="0.2">
      <c r="E100" s="243"/>
    </row>
    <row r="101" spans="5:5" x14ac:dyDescent="0.2">
      <c r="E101" s="243"/>
    </row>
    <row r="102" spans="5:5" x14ac:dyDescent="0.2">
      <c r="E102" s="243"/>
    </row>
    <row r="103" spans="5:5" x14ac:dyDescent="0.2">
      <c r="E103" s="243"/>
    </row>
    <row r="104" spans="5:5" x14ac:dyDescent="0.2">
      <c r="E104" s="243"/>
    </row>
    <row r="105" spans="5:5" x14ac:dyDescent="0.2">
      <c r="E105" s="243"/>
    </row>
    <row r="106" spans="5:5" x14ac:dyDescent="0.2">
      <c r="E106" s="243"/>
    </row>
    <row r="107" spans="5:5" x14ac:dyDescent="0.2">
      <c r="E107" s="243"/>
    </row>
    <row r="108" spans="5:5" x14ac:dyDescent="0.2">
      <c r="E108" s="243"/>
    </row>
    <row r="109" spans="5:5" x14ac:dyDescent="0.2">
      <c r="E109" s="243"/>
    </row>
    <row r="110" spans="5:5" x14ac:dyDescent="0.2">
      <c r="E110" s="243"/>
    </row>
    <row r="111" spans="5:5" x14ac:dyDescent="0.2">
      <c r="E111" s="243"/>
    </row>
    <row r="112" spans="5:5" x14ac:dyDescent="0.2">
      <c r="E112" s="243"/>
    </row>
    <row r="113" spans="5:5" x14ac:dyDescent="0.2">
      <c r="E113" s="243"/>
    </row>
    <row r="114" spans="5:5" x14ac:dyDescent="0.2">
      <c r="E114" s="243"/>
    </row>
    <row r="115" spans="5:5" x14ac:dyDescent="0.2">
      <c r="E115" s="243"/>
    </row>
    <row r="116" spans="5:5" x14ac:dyDescent="0.2">
      <c r="E116" s="243"/>
    </row>
    <row r="117" spans="5:5" x14ac:dyDescent="0.2">
      <c r="E117" s="243"/>
    </row>
    <row r="118" spans="5:5" x14ac:dyDescent="0.2">
      <c r="E118" s="243"/>
    </row>
    <row r="119" spans="5:5" x14ac:dyDescent="0.2">
      <c r="E119" s="243"/>
    </row>
    <row r="120" spans="5:5" x14ac:dyDescent="0.2">
      <c r="E120" s="243"/>
    </row>
    <row r="121" spans="5:5" x14ac:dyDescent="0.2">
      <c r="E121" s="243"/>
    </row>
    <row r="122" spans="5:5" x14ac:dyDescent="0.2">
      <c r="E122" s="243"/>
    </row>
    <row r="123" spans="5:5" x14ac:dyDescent="0.2">
      <c r="E123" s="243"/>
    </row>
    <row r="124" spans="5:5" x14ac:dyDescent="0.2">
      <c r="E124" s="243"/>
    </row>
    <row r="125" spans="5:5" x14ac:dyDescent="0.2">
      <c r="E125" s="243"/>
    </row>
    <row r="126" spans="5:5" x14ac:dyDescent="0.2">
      <c r="E126" s="243"/>
    </row>
    <row r="127" spans="5:5" x14ac:dyDescent="0.2">
      <c r="E127" s="243"/>
    </row>
    <row r="128" spans="5:5" x14ac:dyDescent="0.2">
      <c r="E128" s="243"/>
    </row>
    <row r="129" spans="5:5" x14ac:dyDescent="0.2">
      <c r="E129" s="243"/>
    </row>
    <row r="130" spans="5:5" x14ac:dyDescent="0.2">
      <c r="E130" s="243"/>
    </row>
    <row r="131" spans="5:5" x14ac:dyDescent="0.2">
      <c r="E131" s="243"/>
    </row>
    <row r="132" spans="5:5" x14ac:dyDescent="0.2">
      <c r="E132" s="243"/>
    </row>
    <row r="133" spans="5:5" x14ac:dyDescent="0.2">
      <c r="E133" s="243"/>
    </row>
    <row r="134" spans="5:5" x14ac:dyDescent="0.2">
      <c r="E134" s="243"/>
    </row>
    <row r="135" spans="5:5" x14ac:dyDescent="0.2">
      <c r="E135" s="243"/>
    </row>
    <row r="136" spans="5:5" x14ac:dyDescent="0.2">
      <c r="E136" s="243"/>
    </row>
    <row r="137" spans="5:5" x14ac:dyDescent="0.2">
      <c r="E137" s="243"/>
    </row>
    <row r="138" spans="5:5" x14ac:dyDescent="0.2">
      <c r="E138" s="243"/>
    </row>
    <row r="139" spans="5:5" x14ac:dyDescent="0.2">
      <c r="E139" s="243"/>
    </row>
    <row r="140" spans="5:5" x14ac:dyDescent="0.2">
      <c r="E140" s="243"/>
    </row>
    <row r="141" spans="5:5" x14ac:dyDescent="0.2">
      <c r="E141" s="243"/>
    </row>
    <row r="142" spans="5:5" x14ac:dyDescent="0.2">
      <c r="E142" s="243"/>
    </row>
    <row r="143" spans="5:5" x14ac:dyDescent="0.2">
      <c r="E143" s="243"/>
    </row>
    <row r="144" spans="5:5" x14ac:dyDescent="0.2">
      <c r="E144" s="243"/>
    </row>
    <row r="145" spans="5:5" x14ac:dyDescent="0.2">
      <c r="E145" s="243"/>
    </row>
    <row r="146" spans="5:5" x14ac:dyDescent="0.2">
      <c r="E146" s="243"/>
    </row>
    <row r="147" spans="5:5" x14ac:dyDescent="0.2">
      <c r="E147" s="243"/>
    </row>
    <row r="148" spans="5:5" x14ac:dyDescent="0.2">
      <c r="E148" s="243"/>
    </row>
    <row r="149" spans="5:5" x14ac:dyDescent="0.2">
      <c r="E149" s="243"/>
    </row>
    <row r="150" spans="5:5" x14ac:dyDescent="0.2">
      <c r="E150" s="243"/>
    </row>
    <row r="151" spans="5:5" x14ac:dyDescent="0.2">
      <c r="E151" s="243"/>
    </row>
    <row r="152" spans="5:5" x14ac:dyDescent="0.2">
      <c r="E152" s="243"/>
    </row>
    <row r="153" spans="5:5" x14ac:dyDescent="0.2">
      <c r="E153" s="243"/>
    </row>
    <row r="154" spans="5:5" x14ac:dyDescent="0.2">
      <c r="E154" s="243"/>
    </row>
    <row r="155" spans="5:5" x14ac:dyDescent="0.2">
      <c r="E155" s="243"/>
    </row>
    <row r="156" spans="5:5" x14ac:dyDescent="0.2">
      <c r="E156" s="243"/>
    </row>
    <row r="157" spans="5:5" x14ac:dyDescent="0.2">
      <c r="E157" s="243"/>
    </row>
    <row r="158" spans="5:5" x14ac:dyDescent="0.2">
      <c r="E158" s="243"/>
    </row>
    <row r="159" spans="5:5" x14ac:dyDescent="0.2">
      <c r="E159" s="243"/>
    </row>
    <row r="160" spans="5:5" x14ac:dyDescent="0.2">
      <c r="E160" s="243"/>
    </row>
    <row r="161" spans="5:5" x14ac:dyDescent="0.2">
      <c r="E161" s="243"/>
    </row>
    <row r="162" spans="5:5" x14ac:dyDescent="0.2">
      <c r="E162" s="243"/>
    </row>
    <row r="163" spans="5:5" x14ac:dyDescent="0.2">
      <c r="E163" s="243"/>
    </row>
    <row r="164" spans="5:5" x14ac:dyDescent="0.2">
      <c r="E164" s="243"/>
    </row>
    <row r="165" spans="5:5" x14ac:dyDescent="0.2">
      <c r="E165" s="243"/>
    </row>
    <row r="166" spans="5:5" x14ac:dyDescent="0.2">
      <c r="E166" s="243"/>
    </row>
    <row r="167" spans="5:5" x14ac:dyDescent="0.2">
      <c r="E167" s="243"/>
    </row>
    <row r="168" spans="5:5" x14ac:dyDescent="0.2">
      <c r="E168" s="243"/>
    </row>
    <row r="169" spans="5:5" x14ac:dyDescent="0.2">
      <c r="E169" s="243"/>
    </row>
    <row r="170" spans="5:5" x14ac:dyDescent="0.2">
      <c r="E170" s="243"/>
    </row>
    <row r="171" spans="5:5" x14ac:dyDescent="0.2">
      <c r="E171" s="243"/>
    </row>
    <row r="172" spans="5:5" x14ac:dyDescent="0.2">
      <c r="E172" s="243"/>
    </row>
    <row r="173" spans="5:5" x14ac:dyDescent="0.2">
      <c r="E173" s="243"/>
    </row>
    <row r="174" spans="5:5" x14ac:dyDescent="0.2">
      <c r="E174" s="243"/>
    </row>
    <row r="175" spans="5:5" x14ac:dyDescent="0.2">
      <c r="E175" s="243"/>
    </row>
    <row r="176" spans="5:5" x14ac:dyDescent="0.2">
      <c r="E176" s="243"/>
    </row>
    <row r="177" spans="5:5" x14ac:dyDescent="0.2">
      <c r="E177" s="243"/>
    </row>
    <row r="178" spans="5:5" x14ac:dyDescent="0.2">
      <c r="E178" s="243"/>
    </row>
    <row r="179" spans="5:5" x14ac:dyDescent="0.2">
      <c r="E179" s="243"/>
    </row>
    <row r="180" spans="5:5" x14ac:dyDescent="0.2">
      <c r="E180" s="243"/>
    </row>
    <row r="181" spans="5:5" x14ac:dyDescent="0.2">
      <c r="E181" s="243"/>
    </row>
    <row r="182" spans="5:5" x14ac:dyDescent="0.2">
      <c r="E182" s="243"/>
    </row>
    <row r="183" spans="5:5" x14ac:dyDescent="0.2">
      <c r="E183" s="243"/>
    </row>
    <row r="184" spans="5:5" x14ac:dyDescent="0.2">
      <c r="E184" s="243"/>
    </row>
    <row r="185" spans="5:5" x14ac:dyDescent="0.2">
      <c r="E185" s="243"/>
    </row>
    <row r="186" spans="5:5" x14ac:dyDescent="0.2">
      <c r="E186" s="243"/>
    </row>
    <row r="187" spans="5:5" x14ac:dyDescent="0.2">
      <c r="E187" s="243"/>
    </row>
    <row r="188" spans="5:5" x14ac:dyDescent="0.2">
      <c r="E188" s="243"/>
    </row>
    <row r="189" spans="5:5" x14ac:dyDescent="0.2">
      <c r="E189" s="243"/>
    </row>
    <row r="190" spans="5:5" x14ac:dyDescent="0.2">
      <c r="E190" s="243"/>
    </row>
    <row r="191" spans="5:5" x14ac:dyDescent="0.2">
      <c r="E191" s="243"/>
    </row>
    <row r="192" spans="5:5" x14ac:dyDescent="0.2">
      <c r="E192" s="243"/>
    </row>
    <row r="193" spans="5:5" x14ac:dyDescent="0.2">
      <c r="E193" s="243"/>
    </row>
    <row r="194" spans="5:5" x14ac:dyDescent="0.2">
      <c r="E194" s="243"/>
    </row>
    <row r="195" spans="5:5" x14ac:dyDescent="0.2">
      <c r="E195" s="243"/>
    </row>
    <row r="196" spans="5:5" x14ac:dyDescent="0.2">
      <c r="E196" s="243"/>
    </row>
    <row r="197" spans="5:5" x14ac:dyDescent="0.2">
      <c r="E197" s="243"/>
    </row>
    <row r="198" spans="5:5" x14ac:dyDescent="0.2">
      <c r="E198" s="243"/>
    </row>
    <row r="199" spans="5:5" x14ac:dyDescent="0.2">
      <c r="E199" s="243"/>
    </row>
    <row r="200" spans="5:5" x14ac:dyDescent="0.2">
      <c r="E200" s="243"/>
    </row>
    <row r="201" spans="5:5" x14ac:dyDescent="0.2">
      <c r="E201" s="243"/>
    </row>
    <row r="202" spans="5:5" x14ac:dyDescent="0.2">
      <c r="E202" s="243"/>
    </row>
    <row r="203" spans="5:5" x14ac:dyDescent="0.2">
      <c r="E203" s="243"/>
    </row>
    <row r="204" spans="5:5" x14ac:dyDescent="0.2">
      <c r="E204" s="243"/>
    </row>
    <row r="205" spans="5:5" x14ac:dyDescent="0.2">
      <c r="E205" s="243"/>
    </row>
    <row r="206" spans="5:5" x14ac:dyDescent="0.2">
      <c r="E206" s="243"/>
    </row>
    <row r="207" spans="5:5" x14ac:dyDescent="0.2">
      <c r="E207" s="243"/>
    </row>
    <row r="208" spans="5:5" x14ac:dyDescent="0.2">
      <c r="E208" s="243"/>
    </row>
    <row r="209" spans="5:5" x14ac:dyDescent="0.2">
      <c r="E209" s="243"/>
    </row>
    <row r="210" spans="5:5" x14ac:dyDescent="0.2">
      <c r="E210" s="243"/>
    </row>
    <row r="211" spans="5:5" x14ac:dyDescent="0.2">
      <c r="E211" s="243"/>
    </row>
    <row r="212" spans="5:5" x14ac:dyDescent="0.2">
      <c r="E212" s="243"/>
    </row>
    <row r="213" spans="5:5" x14ac:dyDescent="0.2">
      <c r="E213" s="243"/>
    </row>
    <row r="214" spans="5:5" x14ac:dyDescent="0.2">
      <c r="E214" s="243"/>
    </row>
    <row r="215" spans="5:5" x14ac:dyDescent="0.2">
      <c r="E215" s="243"/>
    </row>
    <row r="216" spans="5:5" x14ac:dyDescent="0.2">
      <c r="E216" s="243"/>
    </row>
    <row r="217" spans="5:5" x14ac:dyDescent="0.2">
      <c r="E217" s="243"/>
    </row>
    <row r="218" spans="5:5" x14ac:dyDescent="0.2">
      <c r="E218" s="243"/>
    </row>
    <row r="219" spans="5:5" x14ac:dyDescent="0.2">
      <c r="E219" s="243"/>
    </row>
    <row r="220" spans="5:5" x14ac:dyDescent="0.2">
      <c r="E220" s="243"/>
    </row>
    <row r="221" spans="5:5" x14ac:dyDescent="0.2">
      <c r="E221" s="243"/>
    </row>
    <row r="222" spans="5:5" x14ac:dyDescent="0.2">
      <c r="E222" s="243"/>
    </row>
    <row r="223" spans="5:5" x14ac:dyDescent="0.2">
      <c r="E223" s="243"/>
    </row>
    <row r="224" spans="5:5" x14ac:dyDescent="0.2">
      <c r="E224" s="243"/>
    </row>
    <row r="225" spans="5:5" x14ac:dyDescent="0.2">
      <c r="E225" s="243"/>
    </row>
    <row r="226" spans="5:5" x14ac:dyDescent="0.2">
      <c r="E226" s="243"/>
    </row>
    <row r="227" spans="5:5" x14ac:dyDescent="0.2">
      <c r="E227" s="243"/>
    </row>
    <row r="228" spans="5:5" x14ac:dyDescent="0.2">
      <c r="E228" s="243"/>
    </row>
    <row r="229" spans="5:5" x14ac:dyDescent="0.2">
      <c r="E229" s="243"/>
    </row>
    <row r="230" spans="5:5" x14ac:dyDescent="0.2">
      <c r="E230" s="243"/>
    </row>
    <row r="231" spans="5:5" x14ac:dyDescent="0.2">
      <c r="E231" s="243"/>
    </row>
    <row r="232" spans="5:5" x14ac:dyDescent="0.2">
      <c r="E232" s="243"/>
    </row>
    <row r="233" spans="5:5" x14ac:dyDescent="0.2">
      <c r="E233" s="243"/>
    </row>
    <row r="234" spans="5:5" x14ac:dyDescent="0.2">
      <c r="E234" s="243"/>
    </row>
    <row r="235" spans="5:5" x14ac:dyDescent="0.2">
      <c r="E235" s="243"/>
    </row>
    <row r="236" spans="5:5" x14ac:dyDescent="0.2">
      <c r="E236" s="243"/>
    </row>
    <row r="237" spans="5:5" x14ac:dyDescent="0.2">
      <c r="E237" s="243"/>
    </row>
    <row r="238" spans="5:5" x14ac:dyDescent="0.2">
      <c r="E238" s="243"/>
    </row>
    <row r="239" spans="5:5" x14ac:dyDescent="0.2">
      <c r="E239" s="243"/>
    </row>
    <row r="240" spans="5:5" x14ac:dyDescent="0.2">
      <c r="E240" s="243"/>
    </row>
    <row r="241" spans="5:5" x14ac:dyDescent="0.2">
      <c r="E241" s="243"/>
    </row>
    <row r="242" spans="5:5" x14ac:dyDescent="0.2">
      <c r="E242" s="243"/>
    </row>
    <row r="243" spans="5:5" x14ac:dyDescent="0.2">
      <c r="E243" s="243"/>
    </row>
    <row r="244" spans="5:5" x14ac:dyDescent="0.2">
      <c r="E244" s="243"/>
    </row>
    <row r="245" spans="5:5" x14ac:dyDescent="0.2">
      <c r="E245" s="243"/>
    </row>
    <row r="246" spans="5:5" x14ac:dyDescent="0.2">
      <c r="E246" s="243"/>
    </row>
    <row r="247" spans="5:5" x14ac:dyDescent="0.2">
      <c r="E247" s="243"/>
    </row>
    <row r="248" spans="5:5" x14ac:dyDescent="0.2">
      <c r="E248" s="243"/>
    </row>
    <row r="249" spans="5:5" x14ac:dyDescent="0.2">
      <c r="E249" s="243"/>
    </row>
    <row r="250" spans="5:5" x14ac:dyDescent="0.2">
      <c r="E250" s="243"/>
    </row>
    <row r="251" spans="5:5" x14ac:dyDescent="0.2">
      <c r="E251" s="243"/>
    </row>
    <row r="252" spans="5:5" x14ac:dyDescent="0.2">
      <c r="E252" s="243"/>
    </row>
    <row r="253" spans="5:5" x14ac:dyDescent="0.2">
      <c r="E253" s="243"/>
    </row>
    <row r="254" spans="5:5" x14ac:dyDescent="0.2">
      <c r="E254" s="243"/>
    </row>
    <row r="255" spans="5:5" x14ac:dyDescent="0.2">
      <c r="E255" s="243"/>
    </row>
    <row r="256" spans="5:5" x14ac:dyDescent="0.2">
      <c r="E256" s="243"/>
    </row>
    <row r="257" spans="5:5" x14ac:dyDescent="0.2">
      <c r="E257" s="243"/>
    </row>
    <row r="258" spans="5:5" x14ac:dyDescent="0.2">
      <c r="E258" s="243"/>
    </row>
    <row r="259" spans="5:5" x14ac:dyDescent="0.2">
      <c r="E259" s="243"/>
    </row>
    <row r="260" spans="5:5" x14ac:dyDescent="0.2">
      <c r="E260" s="243"/>
    </row>
    <row r="261" spans="5:5" x14ac:dyDescent="0.2">
      <c r="E261" s="243"/>
    </row>
    <row r="262" spans="5:5" x14ac:dyDescent="0.2">
      <c r="E262" s="243"/>
    </row>
    <row r="263" spans="5:5" x14ac:dyDescent="0.2">
      <c r="E263" s="243"/>
    </row>
    <row r="264" spans="5:5" x14ac:dyDescent="0.2">
      <c r="E264" s="243"/>
    </row>
    <row r="265" spans="5:5" x14ac:dyDescent="0.2">
      <c r="E265" s="243"/>
    </row>
    <row r="266" spans="5:5" x14ac:dyDescent="0.2">
      <c r="E266" s="243"/>
    </row>
    <row r="267" spans="5:5" x14ac:dyDescent="0.2">
      <c r="E267" s="243"/>
    </row>
    <row r="268" spans="5:5" x14ac:dyDescent="0.2">
      <c r="E268" s="243"/>
    </row>
    <row r="269" spans="5:5" x14ac:dyDescent="0.2">
      <c r="E269" s="243"/>
    </row>
    <row r="270" spans="5:5" x14ac:dyDescent="0.2">
      <c r="E270" s="243"/>
    </row>
    <row r="271" spans="5:5" x14ac:dyDescent="0.2">
      <c r="E271" s="243"/>
    </row>
    <row r="272" spans="5:5" x14ac:dyDescent="0.2">
      <c r="E272" s="243"/>
    </row>
    <row r="273" spans="5:5" x14ac:dyDescent="0.2">
      <c r="E273" s="243"/>
    </row>
    <row r="274" spans="5:5" x14ac:dyDescent="0.2">
      <c r="E274" s="243"/>
    </row>
    <row r="275" spans="5:5" x14ac:dyDescent="0.2">
      <c r="E275" s="243"/>
    </row>
    <row r="276" spans="5:5" x14ac:dyDescent="0.2">
      <c r="E276" s="243"/>
    </row>
    <row r="277" spans="5:5" x14ac:dyDescent="0.2">
      <c r="E277" s="243"/>
    </row>
    <row r="278" spans="5:5" x14ac:dyDescent="0.2">
      <c r="E278" s="243"/>
    </row>
    <row r="279" spans="5:5" x14ac:dyDescent="0.2">
      <c r="E279" s="243"/>
    </row>
    <row r="280" spans="5:5" x14ac:dyDescent="0.2">
      <c r="E280" s="243"/>
    </row>
    <row r="281" spans="5:5" x14ac:dyDescent="0.2">
      <c r="E281" s="243"/>
    </row>
    <row r="282" spans="5:5" x14ac:dyDescent="0.2">
      <c r="E282" s="243"/>
    </row>
    <row r="283" spans="5:5" x14ac:dyDescent="0.2">
      <c r="E283" s="243"/>
    </row>
    <row r="284" spans="5:5" x14ac:dyDescent="0.2">
      <c r="E284" s="243"/>
    </row>
    <row r="285" spans="5:5" x14ac:dyDescent="0.2">
      <c r="E285" s="243"/>
    </row>
    <row r="286" spans="5:5" x14ac:dyDescent="0.2">
      <c r="E286" s="243"/>
    </row>
    <row r="287" spans="5:5" x14ac:dyDescent="0.2">
      <c r="E287" s="243"/>
    </row>
    <row r="288" spans="5:5" x14ac:dyDescent="0.2">
      <c r="E288" s="243"/>
    </row>
    <row r="289" spans="5:5" x14ac:dyDescent="0.2">
      <c r="E289" s="243"/>
    </row>
    <row r="290" spans="5:5" x14ac:dyDescent="0.2">
      <c r="E290" s="243"/>
    </row>
    <row r="291" spans="5:5" x14ac:dyDescent="0.2">
      <c r="E291" s="243"/>
    </row>
    <row r="292" spans="5:5" x14ac:dyDescent="0.2">
      <c r="E292" s="243"/>
    </row>
    <row r="293" spans="5:5" x14ac:dyDescent="0.2">
      <c r="E293" s="243"/>
    </row>
    <row r="294" spans="5:5" x14ac:dyDescent="0.2">
      <c r="E294" s="243"/>
    </row>
    <row r="295" spans="5:5" x14ac:dyDescent="0.2">
      <c r="E295" s="243"/>
    </row>
    <row r="296" spans="5:5" x14ac:dyDescent="0.2">
      <c r="E296" s="243"/>
    </row>
    <row r="297" spans="5:5" x14ac:dyDescent="0.2">
      <c r="E297" s="243"/>
    </row>
    <row r="298" spans="5:5" x14ac:dyDescent="0.2">
      <c r="E298" s="243"/>
    </row>
    <row r="299" spans="5:5" x14ac:dyDescent="0.2">
      <c r="E299" s="243"/>
    </row>
    <row r="300" spans="5:5" x14ac:dyDescent="0.2">
      <c r="E300" s="243"/>
    </row>
    <row r="301" spans="5:5" x14ac:dyDescent="0.2">
      <c r="E301" s="243"/>
    </row>
    <row r="302" spans="5:5" x14ac:dyDescent="0.2">
      <c r="E302" s="243"/>
    </row>
    <row r="303" spans="5:5" x14ac:dyDescent="0.2">
      <c r="E303" s="243"/>
    </row>
    <row r="304" spans="5:5" x14ac:dyDescent="0.2">
      <c r="E304" s="243"/>
    </row>
    <row r="305" spans="5:5" x14ac:dyDescent="0.2">
      <c r="E305" s="243"/>
    </row>
    <row r="306" spans="5:5" x14ac:dyDescent="0.2">
      <c r="E306" s="243"/>
    </row>
    <row r="307" spans="5:5" x14ac:dyDescent="0.2">
      <c r="E307" s="243"/>
    </row>
    <row r="308" spans="5:5" x14ac:dyDescent="0.2">
      <c r="E308" s="243"/>
    </row>
    <row r="309" spans="5:5" x14ac:dyDescent="0.2">
      <c r="E309" s="243"/>
    </row>
    <row r="310" spans="5:5" x14ac:dyDescent="0.2">
      <c r="E310" s="243"/>
    </row>
    <row r="311" spans="5:5" x14ac:dyDescent="0.2">
      <c r="E311" s="243"/>
    </row>
    <row r="312" spans="5:5" x14ac:dyDescent="0.2">
      <c r="E312" s="243"/>
    </row>
    <row r="313" spans="5:5" x14ac:dyDescent="0.2">
      <c r="E313" s="243"/>
    </row>
    <row r="314" spans="5:5" x14ac:dyDescent="0.2">
      <c r="E314" s="243"/>
    </row>
    <row r="315" spans="5:5" x14ac:dyDescent="0.2">
      <c r="E315" s="243"/>
    </row>
    <row r="316" spans="5:5" x14ac:dyDescent="0.2">
      <c r="E316" s="243"/>
    </row>
    <row r="317" spans="5:5" x14ac:dyDescent="0.2">
      <c r="E317" s="243"/>
    </row>
    <row r="318" spans="5:5" x14ac:dyDescent="0.2">
      <c r="E318" s="243"/>
    </row>
    <row r="319" spans="5:5" x14ac:dyDescent="0.2">
      <c r="E319" s="243"/>
    </row>
    <row r="320" spans="5:5" x14ac:dyDescent="0.2">
      <c r="E320" s="243"/>
    </row>
    <row r="321" spans="5:5" x14ac:dyDescent="0.2">
      <c r="E321" s="243"/>
    </row>
    <row r="322" spans="5:5" x14ac:dyDescent="0.2">
      <c r="E322" s="243"/>
    </row>
    <row r="323" spans="5:5" x14ac:dyDescent="0.2">
      <c r="E323" s="243"/>
    </row>
    <row r="324" spans="5:5" x14ac:dyDescent="0.2">
      <c r="E324" s="243"/>
    </row>
    <row r="325" spans="5:5" x14ac:dyDescent="0.2">
      <c r="E325" s="243"/>
    </row>
    <row r="326" spans="5:5" x14ac:dyDescent="0.2">
      <c r="E326" s="243"/>
    </row>
    <row r="327" spans="5:5" x14ac:dyDescent="0.2">
      <c r="E327" s="243"/>
    </row>
    <row r="328" spans="5:5" x14ac:dyDescent="0.2">
      <c r="E328" s="243"/>
    </row>
    <row r="329" spans="5:5" x14ac:dyDescent="0.2">
      <c r="E329" s="243"/>
    </row>
    <row r="330" spans="5:5" x14ac:dyDescent="0.2">
      <c r="E330" s="243"/>
    </row>
    <row r="331" spans="5:5" x14ac:dyDescent="0.2">
      <c r="E331" s="243"/>
    </row>
    <row r="332" spans="5:5" x14ac:dyDescent="0.2">
      <c r="E332" s="243"/>
    </row>
    <row r="333" spans="5:5" x14ac:dyDescent="0.2">
      <c r="E333" s="243"/>
    </row>
    <row r="334" spans="5:5" x14ac:dyDescent="0.2">
      <c r="E334" s="243"/>
    </row>
    <row r="335" spans="5:5" x14ac:dyDescent="0.2">
      <c r="E335" s="243"/>
    </row>
    <row r="336" spans="5:5" x14ac:dyDescent="0.2">
      <c r="E336" s="243"/>
    </row>
    <row r="337" spans="5:5" x14ac:dyDescent="0.2">
      <c r="E337" s="243"/>
    </row>
    <row r="338" spans="5:5" x14ac:dyDescent="0.2">
      <c r="E338" s="243"/>
    </row>
    <row r="339" spans="5:5" x14ac:dyDescent="0.2">
      <c r="E339" s="243"/>
    </row>
    <row r="340" spans="5:5" x14ac:dyDescent="0.2">
      <c r="E340" s="243"/>
    </row>
    <row r="341" spans="5:5" x14ac:dyDescent="0.2">
      <c r="E341" s="243"/>
    </row>
    <row r="342" spans="5:5" x14ac:dyDescent="0.2">
      <c r="E342" s="243"/>
    </row>
    <row r="343" spans="5:5" x14ac:dyDescent="0.2">
      <c r="E343" s="243"/>
    </row>
    <row r="344" spans="5:5" x14ac:dyDescent="0.2">
      <c r="E344" s="243"/>
    </row>
    <row r="345" spans="5:5" x14ac:dyDescent="0.2">
      <c r="E345" s="243"/>
    </row>
    <row r="346" spans="5:5" x14ac:dyDescent="0.2">
      <c r="E346" s="243"/>
    </row>
    <row r="347" spans="5:5" x14ac:dyDescent="0.2">
      <c r="E347" s="243"/>
    </row>
    <row r="348" spans="5:5" x14ac:dyDescent="0.2">
      <c r="E348" s="243"/>
    </row>
    <row r="349" spans="5:5" x14ac:dyDescent="0.2">
      <c r="E349" s="243"/>
    </row>
    <row r="350" spans="5:5" x14ac:dyDescent="0.2">
      <c r="E350" s="243"/>
    </row>
    <row r="351" spans="5:5" x14ac:dyDescent="0.2">
      <c r="E351" s="243"/>
    </row>
    <row r="352" spans="5:5" x14ac:dyDescent="0.2">
      <c r="E352" s="243"/>
    </row>
    <row r="353" spans="5:5" x14ac:dyDescent="0.2">
      <c r="E353" s="243"/>
    </row>
    <row r="354" spans="5:5" x14ac:dyDescent="0.2">
      <c r="E354" s="243"/>
    </row>
    <row r="355" spans="5:5" x14ac:dyDescent="0.2">
      <c r="E355" s="243"/>
    </row>
    <row r="356" spans="5:5" x14ac:dyDescent="0.2">
      <c r="E356" s="243"/>
    </row>
    <row r="357" spans="5:5" x14ac:dyDescent="0.2">
      <c r="E357" s="243"/>
    </row>
    <row r="358" spans="5:5" x14ac:dyDescent="0.2">
      <c r="E358" s="243"/>
    </row>
    <row r="359" spans="5:5" x14ac:dyDescent="0.2">
      <c r="E359" s="243"/>
    </row>
    <row r="360" spans="5:5" x14ac:dyDescent="0.2">
      <c r="E360" s="243"/>
    </row>
    <row r="361" spans="5:5" x14ac:dyDescent="0.2">
      <c r="E361" s="243"/>
    </row>
    <row r="362" spans="5:5" x14ac:dyDescent="0.2">
      <c r="E362" s="243"/>
    </row>
    <row r="363" spans="5:5" x14ac:dyDescent="0.2">
      <c r="E363" s="243"/>
    </row>
    <row r="364" spans="5:5" x14ac:dyDescent="0.2">
      <c r="E364" s="243"/>
    </row>
    <row r="365" spans="5:5" x14ac:dyDescent="0.2">
      <c r="E365" s="243"/>
    </row>
    <row r="366" spans="5:5" x14ac:dyDescent="0.2">
      <c r="E366" s="243"/>
    </row>
    <row r="367" spans="5:5" x14ac:dyDescent="0.2">
      <c r="E367" s="243"/>
    </row>
    <row r="368" spans="5:5" x14ac:dyDescent="0.2">
      <c r="E368" s="243"/>
    </row>
    <row r="369" spans="5:5" x14ac:dyDescent="0.2">
      <c r="E369" s="243"/>
    </row>
    <row r="370" spans="5:5" x14ac:dyDescent="0.2">
      <c r="E370" s="243"/>
    </row>
    <row r="371" spans="5:5" x14ac:dyDescent="0.2">
      <c r="E371" s="243"/>
    </row>
    <row r="372" spans="5:5" x14ac:dyDescent="0.2">
      <c r="E372" s="243"/>
    </row>
    <row r="373" spans="5:5" x14ac:dyDescent="0.2">
      <c r="E373" s="243"/>
    </row>
    <row r="374" spans="5:5" x14ac:dyDescent="0.2">
      <c r="E374" s="243"/>
    </row>
    <row r="375" spans="5:5" x14ac:dyDescent="0.2">
      <c r="E375" s="243"/>
    </row>
    <row r="376" spans="5:5" x14ac:dyDescent="0.2">
      <c r="E376" s="243"/>
    </row>
    <row r="377" spans="5:5" x14ac:dyDescent="0.2">
      <c r="E377" s="243"/>
    </row>
    <row r="378" spans="5:5" x14ac:dyDescent="0.2">
      <c r="E378" s="243"/>
    </row>
    <row r="379" spans="5:5" x14ac:dyDescent="0.2">
      <c r="E379" s="243"/>
    </row>
    <row r="380" spans="5:5" x14ac:dyDescent="0.2">
      <c r="E380" s="243"/>
    </row>
    <row r="381" spans="5:5" x14ac:dyDescent="0.2">
      <c r="E381" s="243"/>
    </row>
    <row r="382" spans="5:5" x14ac:dyDescent="0.2">
      <c r="E382" s="243"/>
    </row>
    <row r="383" spans="5:5" x14ac:dyDescent="0.2">
      <c r="E383" s="243"/>
    </row>
    <row r="384" spans="5:5" x14ac:dyDescent="0.2">
      <c r="E384" s="243"/>
    </row>
    <row r="385" spans="5:5" x14ac:dyDescent="0.2">
      <c r="E385" s="243"/>
    </row>
    <row r="386" spans="5:5" x14ac:dyDescent="0.2">
      <c r="E386" s="243"/>
    </row>
    <row r="387" spans="5:5" x14ac:dyDescent="0.2">
      <c r="E387" s="243"/>
    </row>
    <row r="388" spans="5:5" x14ac:dyDescent="0.2">
      <c r="E388" s="243"/>
    </row>
    <row r="389" spans="5:5" x14ac:dyDescent="0.2">
      <c r="E389" s="243"/>
    </row>
    <row r="390" spans="5:5" x14ac:dyDescent="0.2">
      <c r="E390" s="243"/>
    </row>
    <row r="391" spans="5:5" x14ac:dyDescent="0.2">
      <c r="E391" s="243"/>
    </row>
    <row r="392" spans="5:5" x14ac:dyDescent="0.2">
      <c r="E392" s="243"/>
    </row>
    <row r="393" spans="5:5" x14ac:dyDescent="0.2">
      <c r="E393" s="243"/>
    </row>
    <row r="394" spans="5:5" x14ac:dyDescent="0.2">
      <c r="E394" s="243"/>
    </row>
    <row r="395" spans="5:5" x14ac:dyDescent="0.2">
      <c r="E395" s="243"/>
    </row>
    <row r="396" spans="5:5" x14ac:dyDescent="0.2">
      <c r="E396" s="243"/>
    </row>
    <row r="397" spans="5:5" x14ac:dyDescent="0.2">
      <c r="E397" s="243"/>
    </row>
    <row r="398" spans="5:5" x14ac:dyDescent="0.2">
      <c r="E398" s="243"/>
    </row>
    <row r="399" spans="5:5" x14ac:dyDescent="0.2">
      <c r="E399" s="243"/>
    </row>
    <row r="400" spans="5:5" x14ac:dyDescent="0.2">
      <c r="E400" s="243"/>
    </row>
    <row r="401" spans="5:5" x14ac:dyDescent="0.2">
      <c r="E401" s="243"/>
    </row>
    <row r="402" spans="5:5" x14ac:dyDescent="0.2">
      <c r="E402" s="243"/>
    </row>
    <row r="403" spans="5:5" x14ac:dyDescent="0.2">
      <c r="E403" s="243"/>
    </row>
    <row r="404" spans="5:5" x14ac:dyDescent="0.2">
      <c r="E404" s="243"/>
    </row>
    <row r="405" spans="5:5" x14ac:dyDescent="0.2">
      <c r="E405" s="243"/>
    </row>
    <row r="406" spans="5:5" x14ac:dyDescent="0.2">
      <c r="E406" s="243"/>
    </row>
    <row r="407" spans="5:5" x14ac:dyDescent="0.2">
      <c r="E407" s="243"/>
    </row>
    <row r="408" spans="5:5" x14ac:dyDescent="0.2">
      <c r="E408" s="243"/>
    </row>
    <row r="409" spans="5:5" x14ac:dyDescent="0.2">
      <c r="E409" s="243"/>
    </row>
    <row r="410" spans="5:5" x14ac:dyDescent="0.2">
      <c r="E410" s="243"/>
    </row>
    <row r="411" spans="5:5" x14ac:dyDescent="0.2">
      <c r="E411" s="243"/>
    </row>
    <row r="412" spans="5:5" x14ac:dyDescent="0.2">
      <c r="E412" s="243"/>
    </row>
    <row r="413" spans="5:5" x14ac:dyDescent="0.2">
      <c r="E413" s="243"/>
    </row>
    <row r="414" spans="5:5" x14ac:dyDescent="0.2">
      <c r="E414" s="243"/>
    </row>
    <row r="415" spans="5:5" x14ac:dyDescent="0.2">
      <c r="E415" s="243"/>
    </row>
    <row r="416" spans="5:5" x14ac:dyDescent="0.2">
      <c r="E416" s="243"/>
    </row>
    <row r="417" spans="5:5" x14ac:dyDescent="0.2">
      <c r="E417" s="243"/>
    </row>
    <row r="418" spans="5:5" x14ac:dyDescent="0.2">
      <c r="E418" s="243"/>
    </row>
    <row r="419" spans="5:5" x14ac:dyDescent="0.2">
      <c r="E419" s="243"/>
    </row>
    <row r="420" spans="5:5" x14ac:dyDescent="0.2">
      <c r="E420" s="243"/>
    </row>
    <row r="421" spans="5:5" x14ac:dyDescent="0.2">
      <c r="E421" s="243"/>
    </row>
    <row r="422" spans="5:5" x14ac:dyDescent="0.2">
      <c r="E422" s="243"/>
    </row>
    <row r="423" spans="5:5" x14ac:dyDescent="0.2">
      <c r="E423" s="243"/>
    </row>
    <row r="424" spans="5:5" x14ac:dyDescent="0.2">
      <c r="E424" s="243"/>
    </row>
    <row r="425" spans="5:5" x14ac:dyDescent="0.2">
      <c r="E425" s="243"/>
    </row>
    <row r="426" spans="5:5" x14ac:dyDescent="0.2">
      <c r="E426" s="243"/>
    </row>
    <row r="427" spans="5:5" x14ac:dyDescent="0.2">
      <c r="E427" s="243"/>
    </row>
    <row r="428" spans="5:5" x14ac:dyDescent="0.2">
      <c r="E428" s="243"/>
    </row>
    <row r="429" spans="5:5" x14ac:dyDescent="0.2">
      <c r="E429" s="243"/>
    </row>
    <row r="430" spans="5:5" x14ac:dyDescent="0.2">
      <c r="E430" s="243"/>
    </row>
    <row r="431" spans="5:5" x14ac:dyDescent="0.2">
      <c r="E431" s="243"/>
    </row>
    <row r="432" spans="5:5" x14ac:dyDescent="0.2">
      <c r="E432" s="243"/>
    </row>
    <row r="433" spans="5:5" x14ac:dyDescent="0.2">
      <c r="E433" s="243"/>
    </row>
    <row r="434" spans="5:5" x14ac:dyDescent="0.2">
      <c r="E434" s="243"/>
    </row>
    <row r="435" spans="5:5" x14ac:dyDescent="0.2">
      <c r="E435" s="243"/>
    </row>
    <row r="436" spans="5:5" x14ac:dyDescent="0.2">
      <c r="E436" s="243"/>
    </row>
    <row r="437" spans="5:5" x14ac:dyDescent="0.2">
      <c r="E437" s="243"/>
    </row>
    <row r="438" spans="5:5" x14ac:dyDescent="0.2">
      <c r="E438" s="243"/>
    </row>
    <row r="439" spans="5:5" x14ac:dyDescent="0.2">
      <c r="E439" s="243"/>
    </row>
    <row r="440" spans="5:5" x14ac:dyDescent="0.2">
      <c r="E440" s="243"/>
    </row>
    <row r="441" spans="5:5" x14ac:dyDescent="0.2">
      <c r="E441" s="243"/>
    </row>
    <row r="442" spans="5:5" x14ac:dyDescent="0.2">
      <c r="E442" s="243"/>
    </row>
    <row r="443" spans="5:5" x14ac:dyDescent="0.2">
      <c r="E443" s="243"/>
    </row>
    <row r="444" spans="5:5" x14ac:dyDescent="0.2">
      <c r="E444" s="243"/>
    </row>
    <row r="445" spans="5:5" x14ac:dyDescent="0.2">
      <c r="E445" s="243"/>
    </row>
    <row r="446" spans="5:5" x14ac:dyDescent="0.2">
      <c r="E446" s="243"/>
    </row>
    <row r="447" spans="5:5" x14ac:dyDescent="0.2">
      <c r="E447" s="243"/>
    </row>
    <row r="448" spans="5:5" x14ac:dyDescent="0.2">
      <c r="E448" s="243"/>
    </row>
    <row r="449" spans="5:5" x14ac:dyDescent="0.2">
      <c r="E449" s="243"/>
    </row>
    <row r="450" spans="5:5" x14ac:dyDescent="0.2">
      <c r="E450" s="243"/>
    </row>
    <row r="451" spans="5:5" x14ac:dyDescent="0.2">
      <c r="E451" s="243"/>
    </row>
    <row r="452" spans="5:5" x14ac:dyDescent="0.2">
      <c r="E452" s="243"/>
    </row>
    <row r="453" spans="5:5" x14ac:dyDescent="0.2">
      <c r="E453" s="243"/>
    </row>
    <row r="454" spans="5:5" x14ac:dyDescent="0.2">
      <c r="E454" s="243"/>
    </row>
    <row r="455" spans="5:5" x14ac:dyDescent="0.2">
      <c r="E455" s="243"/>
    </row>
    <row r="456" spans="5:5" x14ac:dyDescent="0.2">
      <c r="E456" s="243"/>
    </row>
    <row r="457" spans="5:5" x14ac:dyDescent="0.2">
      <c r="E457" s="243"/>
    </row>
    <row r="458" spans="5:5" x14ac:dyDescent="0.2">
      <c r="E458" s="243"/>
    </row>
    <row r="459" spans="5:5" x14ac:dyDescent="0.2">
      <c r="E459" s="243"/>
    </row>
    <row r="460" spans="5:5" x14ac:dyDescent="0.2">
      <c r="E460" s="243"/>
    </row>
    <row r="461" spans="5:5" x14ac:dyDescent="0.2">
      <c r="E461" s="243"/>
    </row>
    <row r="462" spans="5:5" x14ac:dyDescent="0.2">
      <c r="E462" s="243"/>
    </row>
    <row r="463" spans="5:5" x14ac:dyDescent="0.2">
      <c r="E463" s="243"/>
    </row>
    <row r="464" spans="5:5" x14ac:dyDescent="0.2">
      <c r="E464" s="243"/>
    </row>
    <row r="465" spans="5:5" x14ac:dyDescent="0.2">
      <c r="E465" s="243"/>
    </row>
    <row r="466" spans="5:5" x14ac:dyDescent="0.2">
      <c r="E466" s="243"/>
    </row>
    <row r="467" spans="5:5" x14ac:dyDescent="0.2">
      <c r="E467" s="243"/>
    </row>
    <row r="468" spans="5:5" x14ac:dyDescent="0.2">
      <c r="E468" s="243"/>
    </row>
    <row r="469" spans="5:5" x14ac:dyDescent="0.2">
      <c r="E469" s="243"/>
    </row>
    <row r="470" spans="5:5" x14ac:dyDescent="0.2">
      <c r="E470" s="243"/>
    </row>
    <row r="471" spans="5:5" x14ac:dyDescent="0.2">
      <c r="E471" s="243"/>
    </row>
    <row r="472" spans="5:5" x14ac:dyDescent="0.2">
      <c r="E472" s="243"/>
    </row>
    <row r="473" spans="5:5" x14ac:dyDescent="0.2">
      <c r="E473" s="243"/>
    </row>
    <row r="474" spans="5:5" x14ac:dyDescent="0.2">
      <c r="E474" s="243"/>
    </row>
    <row r="475" spans="5:5" x14ac:dyDescent="0.2">
      <c r="E475" s="243"/>
    </row>
    <row r="476" spans="5:5" x14ac:dyDescent="0.2">
      <c r="E476" s="243"/>
    </row>
    <row r="477" spans="5:5" x14ac:dyDescent="0.2">
      <c r="E477" s="243"/>
    </row>
    <row r="478" spans="5:5" x14ac:dyDescent="0.2">
      <c r="E478" s="243"/>
    </row>
    <row r="479" spans="5:5" x14ac:dyDescent="0.2">
      <c r="E479" s="243"/>
    </row>
    <row r="480" spans="5:5" x14ac:dyDescent="0.2">
      <c r="E480" s="243"/>
    </row>
    <row r="481" spans="5:5" x14ac:dyDescent="0.2">
      <c r="E481" s="243"/>
    </row>
    <row r="482" spans="5:5" x14ac:dyDescent="0.2">
      <c r="E482" s="243"/>
    </row>
    <row r="483" spans="5:5" x14ac:dyDescent="0.2">
      <c r="E483" s="243"/>
    </row>
    <row r="484" spans="5:5" x14ac:dyDescent="0.2">
      <c r="E484" s="243"/>
    </row>
    <row r="485" spans="5:5" x14ac:dyDescent="0.2">
      <c r="E485" s="243"/>
    </row>
    <row r="486" spans="5:5" x14ac:dyDescent="0.2">
      <c r="E486" s="243"/>
    </row>
    <row r="487" spans="5:5" x14ac:dyDescent="0.2">
      <c r="E487" s="243"/>
    </row>
    <row r="488" spans="5:5" x14ac:dyDescent="0.2">
      <c r="E488" s="243"/>
    </row>
    <row r="489" spans="5:5" x14ac:dyDescent="0.2">
      <c r="E489" s="243"/>
    </row>
    <row r="490" spans="5:5" x14ac:dyDescent="0.2">
      <c r="E490" s="243"/>
    </row>
    <row r="491" spans="5:5" x14ac:dyDescent="0.2">
      <c r="E491" s="243"/>
    </row>
    <row r="492" spans="5:5" x14ac:dyDescent="0.2">
      <c r="E492" s="243"/>
    </row>
    <row r="493" spans="5:5" x14ac:dyDescent="0.2">
      <c r="E493" s="243"/>
    </row>
    <row r="494" spans="5:5" x14ac:dyDescent="0.2">
      <c r="E494" s="243"/>
    </row>
    <row r="495" spans="5:5" x14ac:dyDescent="0.2">
      <c r="E495" s="243"/>
    </row>
    <row r="496" spans="5:5" x14ac:dyDescent="0.2">
      <c r="E496" s="243"/>
    </row>
    <row r="497" spans="5:5" x14ac:dyDescent="0.2">
      <c r="E497" s="243"/>
    </row>
    <row r="498" spans="5:5" x14ac:dyDescent="0.2">
      <c r="E498" s="243"/>
    </row>
    <row r="499" spans="5:5" x14ac:dyDescent="0.2">
      <c r="E499" s="243"/>
    </row>
    <row r="500" spans="5:5" x14ac:dyDescent="0.2">
      <c r="E500" s="243"/>
    </row>
    <row r="501" spans="5:5" x14ac:dyDescent="0.2">
      <c r="E501" s="243"/>
    </row>
    <row r="502" spans="5:5" x14ac:dyDescent="0.2">
      <c r="E502" s="243"/>
    </row>
    <row r="503" spans="5:5" x14ac:dyDescent="0.2">
      <c r="E503" s="243"/>
    </row>
    <row r="504" spans="5:5" x14ac:dyDescent="0.2">
      <c r="E504" s="243"/>
    </row>
    <row r="505" spans="5:5" x14ac:dyDescent="0.2">
      <c r="E505" s="243"/>
    </row>
    <row r="506" spans="5:5" x14ac:dyDescent="0.2">
      <c r="E506" s="243"/>
    </row>
    <row r="507" spans="5:5" x14ac:dyDescent="0.2">
      <c r="E507" s="243"/>
    </row>
    <row r="508" spans="5:5" x14ac:dyDescent="0.2">
      <c r="E508" s="243"/>
    </row>
    <row r="509" spans="5:5" x14ac:dyDescent="0.2">
      <c r="E509" s="243"/>
    </row>
    <row r="510" spans="5:5" x14ac:dyDescent="0.2">
      <c r="E510" s="243"/>
    </row>
    <row r="511" spans="5:5" x14ac:dyDescent="0.2">
      <c r="E511" s="243"/>
    </row>
    <row r="512" spans="5:5" x14ac:dyDescent="0.2">
      <c r="E512" s="243"/>
    </row>
    <row r="513" spans="5:5" x14ac:dyDescent="0.2">
      <c r="E513" s="243"/>
    </row>
    <row r="514" spans="5:5" x14ac:dyDescent="0.2">
      <c r="E514" s="243"/>
    </row>
    <row r="515" spans="5:5" x14ac:dyDescent="0.2">
      <c r="E515" s="243"/>
    </row>
    <row r="516" spans="5:5" x14ac:dyDescent="0.2">
      <c r="E516" s="243"/>
    </row>
    <row r="517" spans="5:5" x14ac:dyDescent="0.2">
      <c r="E517" s="243"/>
    </row>
    <row r="518" spans="5:5" x14ac:dyDescent="0.2">
      <c r="E518" s="243"/>
    </row>
    <row r="519" spans="5:5" x14ac:dyDescent="0.2">
      <c r="E519" s="243"/>
    </row>
    <row r="520" spans="5:5" x14ac:dyDescent="0.2">
      <c r="E520" s="243"/>
    </row>
    <row r="521" spans="5:5" x14ac:dyDescent="0.2">
      <c r="E521" s="243"/>
    </row>
    <row r="522" spans="5:5" x14ac:dyDescent="0.2">
      <c r="E522" s="243"/>
    </row>
    <row r="523" spans="5:5" x14ac:dyDescent="0.2">
      <c r="E523" s="243"/>
    </row>
    <row r="524" spans="5:5" x14ac:dyDescent="0.2">
      <c r="E524" s="243"/>
    </row>
    <row r="525" spans="5:5" x14ac:dyDescent="0.2">
      <c r="E525" s="243"/>
    </row>
    <row r="526" spans="5:5" x14ac:dyDescent="0.2">
      <c r="E526" s="243"/>
    </row>
    <row r="527" spans="5:5" x14ac:dyDescent="0.2">
      <c r="E527" s="243"/>
    </row>
    <row r="528" spans="5:5" x14ac:dyDescent="0.2">
      <c r="E528" s="243"/>
    </row>
    <row r="529" spans="5:5" x14ac:dyDescent="0.2">
      <c r="E529" s="243"/>
    </row>
    <row r="530" spans="5:5" x14ac:dyDescent="0.2">
      <c r="E530" s="243"/>
    </row>
    <row r="531" spans="5:5" x14ac:dyDescent="0.2">
      <c r="E531" s="243"/>
    </row>
    <row r="532" spans="5:5" x14ac:dyDescent="0.2">
      <c r="E532" s="243"/>
    </row>
    <row r="533" spans="5:5" x14ac:dyDescent="0.2">
      <c r="E533" s="243"/>
    </row>
    <row r="534" spans="5:5" x14ac:dyDescent="0.2">
      <c r="E534" s="243"/>
    </row>
    <row r="535" spans="5:5" x14ac:dyDescent="0.2">
      <c r="E535" s="243"/>
    </row>
    <row r="536" spans="5:5" x14ac:dyDescent="0.2">
      <c r="E536" s="243"/>
    </row>
    <row r="537" spans="5:5" x14ac:dyDescent="0.2">
      <c r="E537" s="243"/>
    </row>
    <row r="538" spans="5:5" x14ac:dyDescent="0.2">
      <c r="E538" s="243"/>
    </row>
    <row r="539" spans="5:5" x14ac:dyDescent="0.2">
      <c r="E539" s="243"/>
    </row>
    <row r="540" spans="5:5" x14ac:dyDescent="0.2">
      <c r="E540" s="243"/>
    </row>
    <row r="541" spans="5:5" x14ac:dyDescent="0.2">
      <c r="E541" s="243"/>
    </row>
    <row r="542" spans="5:5" x14ac:dyDescent="0.2">
      <c r="E542" s="243"/>
    </row>
    <row r="543" spans="5:5" x14ac:dyDescent="0.2">
      <c r="E543" s="243"/>
    </row>
    <row r="544" spans="5:5" x14ac:dyDescent="0.2">
      <c r="E544" s="243"/>
    </row>
    <row r="545" spans="5:5" x14ac:dyDescent="0.2">
      <c r="E545" s="243"/>
    </row>
    <row r="546" spans="5:5" x14ac:dyDescent="0.2">
      <c r="E546" s="243"/>
    </row>
    <row r="547" spans="5:5" x14ac:dyDescent="0.2">
      <c r="E547" s="243"/>
    </row>
    <row r="548" spans="5:5" x14ac:dyDescent="0.2">
      <c r="E548" s="243"/>
    </row>
    <row r="549" spans="5:5" x14ac:dyDescent="0.2">
      <c r="E549" s="243"/>
    </row>
    <row r="550" spans="5:5" x14ac:dyDescent="0.2">
      <c r="E550" s="243"/>
    </row>
    <row r="551" spans="5:5" x14ac:dyDescent="0.2">
      <c r="E551" s="243"/>
    </row>
    <row r="552" spans="5:5" x14ac:dyDescent="0.2">
      <c r="E552" s="243"/>
    </row>
    <row r="553" spans="5:5" x14ac:dyDescent="0.2">
      <c r="E553" s="243"/>
    </row>
    <row r="554" spans="5:5" x14ac:dyDescent="0.2">
      <c r="E554" s="243"/>
    </row>
    <row r="555" spans="5:5" x14ac:dyDescent="0.2">
      <c r="E555" s="243"/>
    </row>
    <row r="556" spans="5:5" x14ac:dyDescent="0.2">
      <c r="E556" s="243"/>
    </row>
    <row r="557" spans="5:5" x14ac:dyDescent="0.2">
      <c r="E557" s="243"/>
    </row>
    <row r="558" spans="5:5" x14ac:dyDescent="0.2">
      <c r="E558" s="243"/>
    </row>
    <row r="559" spans="5:5" x14ac:dyDescent="0.2">
      <c r="E559" s="243"/>
    </row>
    <row r="560" spans="5:5" x14ac:dyDescent="0.2">
      <c r="E560" s="243"/>
    </row>
    <row r="561" spans="5:5" x14ac:dyDescent="0.2">
      <c r="E561" s="243"/>
    </row>
    <row r="562" spans="5:5" x14ac:dyDescent="0.2">
      <c r="E562" s="243"/>
    </row>
    <row r="563" spans="5:5" x14ac:dyDescent="0.2">
      <c r="E563" s="243"/>
    </row>
    <row r="564" spans="5:5" x14ac:dyDescent="0.2">
      <c r="E564" s="243"/>
    </row>
    <row r="565" spans="5:5" x14ac:dyDescent="0.2">
      <c r="E565" s="243"/>
    </row>
    <row r="566" spans="5:5" x14ac:dyDescent="0.2">
      <c r="E566" s="243"/>
    </row>
    <row r="567" spans="5:5" x14ac:dyDescent="0.2">
      <c r="E567" s="243"/>
    </row>
    <row r="568" spans="5:5" x14ac:dyDescent="0.2">
      <c r="E568" s="243"/>
    </row>
    <row r="569" spans="5:5" x14ac:dyDescent="0.2">
      <c r="E569" s="243"/>
    </row>
    <row r="570" spans="5:5" x14ac:dyDescent="0.2">
      <c r="E570" s="243"/>
    </row>
    <row r="571" spans="5:5" x14ac:dyDescent="0.2">
      <c r="E571" s="243"/>
    </row>
    <row r="572" spans="5:5" x14ac:dyDescent="0.2">
      <c r="E572" s="243"/>
    </row>
    <row r="573" spans="5:5" x14ac:dyDescent="0.2">
      <c r="E573" s="243"/>
    </row>
    <row r="574" spans="5:5" x14ac:dyDescent="0.2">
      <c r="E574" s="243"/>
    </row>
    <row r="575" spans="5:5" x14ac:dyDescent="0.2">
      <c r="E575" s="243"/>
    </row>
    <row r="576" spans="5:5" x14ac:dyDescent="0.2">
      <c r="E576" s="243"/>
    </row>
    <row r="577" spans="5:5" x14ac:dyDescent="0.2">
      <c r="E577" s="243"/>
    </row>
    <row r="578" spans="5:5" x14ac:dyDescent="0.2">
      <c r="E578" s="243"/>
    </row>
  </sheetData>
  <sheetProtection password="EC52" sheet="1" objects="1" scenarios="1"/>
  <phoneticPr fontId="2"/>
  <pageMargins left="0.75" right="0.75" top="1" bottom="1" header="0.51200000000000001" footer="0.51200000000000001"/>
  <headerFooter alignWithMargins="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5"/>
  <dimension ref="B2:H45"/>
  <sheetViews>
    <sheetView showGridLines="0" showRowColHeaders="0" workbookViewId="0">
      <selection activeCell="B11" sqref="B11"/>
    </sheetView>
  </sheetViews>
  <sheetFormatPr defaultRowHeight="12" x14ac:dyDescent="0.2"/>
  <cols>
    <col min="1" max="1" width="3.59765625" customWidth="1"/>
  </cols>
  <sheetData>
    <row r="2" spans="2:6" x14ac:dyDescent="0.2">
      <c r="B2" t="s">
        <v>153</v>
      </c>
    </row>
    <row r="3" spans="2:6" x14ac:dyDescent="0.2">
      <c r="E3" s="41" t="s">
        <v>524</v>
      </c>
    </row>
    <row r="4" spans="2:6" x14ac:dyDescent="0.2">
      <c r="E4" s="41" t="s">
        <v>0</v>
      </c>
    </row>
    <row r="5" spans="2:6" x14ac:dyDescent="0.2">
      <c r="E5" s="41" t="s">
        <v>261</v>
      </c>
    </row>
    <row r="6" spans="2:6" ht="15.9" customHeight="1" x14ac:dyDescent="0.2">
      <c r="E6" s="117" t="s">
        <v>262</v>
      </c>
    </row>
    <row r="10" spans="2:6" x14ac:dyDescent="0.2">
      <c r="F10" t="s">
        <v>154</v>
      </c>
    </row>
    <row r="11" spans="2:6" x14ac:dyDescent="0.2">
      <c r="B11" s="42" t="s">
        <v>155</v>
      </c>
    </row>
    <row r="41" spans="6:8" x14ac:dyDescent="0.2">
      <c r="F41" s="43"/>
      <c r="G41" s="41"/>
    </row>
    <row r="42" spans="6:8" x14ac:dyDescent="0.2">
      <c r="H42" s="41"/>
    </row>
    <row r="43" spans="6:8" x14ac:dyDescent="0.2">
      <c r="F43" s="43"/>
      <c r="G43" s="41"/>
    </row>
    <row r="44" spans="6:8" x14ac:dyDescent="0.2">
      <c r="F44" s="43"/>
      <c r="G44" s="41"/>
    </row>
    <row r="45" spans="6:8" x14ac:dyDescent="0.2">
      <c r="H45" s="41"/>
    </row>
  </sheetData>
  <phoneticPr fontId="2"/>
  <pageMargins left="0.75" right="0.75" top="1" bottom="1" header="0.51200000000000001" footer="0.51200000000000001"/>
  <pageSetup paperSize="9" orientation="portrait" horizontalDpi="4294967292" verticalDpi="0" r:id="rId1"/>
  <headerFooter alignWithMargins="0"/>
  <drawing r:id="rId2"/>
  <legacyDrawing r:id="rId3"/>
  <controls>
    <mc:AlternateContent xmlns:mc="http://schemas.openxmlformats.org/markup-compatibility/2006">
      <mc:Choice Requires="x14">
        <control shapeId="2091" r:id="rId4" name="CommandButton1">
          <controlPr defaultSize="0" autoLine="0" r:id="rId5">
            <anchor moveWithCells="1">
              <from>
                <xdr:col>9</xdr:col>
                <xdr:colOff>298450</xdr:colOff>
                <xdr:row>1</xdr:row>
                <xdr:rowOff>44450</xdr:rowOff>
              </from>
              <to>
                <xdr:col>10</xdr:col>
                <xdr:colOff>463550</xdr:colOff>
                <xdr:row>3</xdr:row>
                <xdr:rowOff>101600</xdr:rowOff>
              </to>
            </anchor>
          </controlPr>
        </control>
      </mc:Choice>
      <mc:Fallback>
        <control shapeId="2091" r:id="rId4" name="CommandButton1"/>
      </mc:Fallback>
    </mc:AlternateContent>
  </control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7"/>
  <dimension ref="A1:AE5"/>
  <sheetViews>
    <sheetView workbookViewId="0">
      <pane ySplit="2" topLeftCell="A3" activePane="bottomLeft" state="frozen"/>
      <selection pane="bottomLeft" activeCell="A3" sqref="A3"/>
    </sheetView>
  </sheetViews>
  <sheetFormatPr defaultRowHeight="12" x14ac:dyDescent="0.2"/>
  <cols>
    <col min="2" max="2" width="11" customWidth="1"/>
    <col min="3" max="3" width="24.296875" customWidth="1"/>
    <col min="4" max="5" width="6.69921875" customWidth="1"/>
    <col min="6" max="6" width="7.69921875" customWidth="1"/>
    <col min="7" max="7" width="28.69921875" customWidth="1"/>
    <col min="8" max="8" width="10.3984375" customWidth="1"/>
    <col min="9" max="9" width="47.8984375" customWidth="1"/>
    <col min="10" max="10" width="14.09765625" hidden="1" customWidth="1"/>
    <col min="11" max="11" width="9.8984375" hidden="1" customWidth="1"/>
    <col min="12" max="12" width="9.8984375" style="38" hidden="1" customWidth="1"/>
    <col min="13" max="13" width="30.09765625" customWidth="1"/>
    <col min="14" max="14" width="34" customWidth="1"/>
    <col min="15" max="15" width="15.69921875" customWidth="1"/>
    <col min="16" max="16" width="15" customWidth="1"/>
    <col min="17" max="17" width="22.69921875" customWidth="1"/>
    <col min="18" max="18" width="14.296875" hidden="1" customWidth="1"/>
    <col min="19" max="20" width="12.69921875" customWidth="1"/>
    <col min="21" max="23" width="4.69921875" hidden="1" customWidth="1"/>
    <col min="24" max="25" width="14.296875" hidden="1" customWidth="1"/>
    <col min="26" max="26" width="14.296875" style="40" customWidth="1"/>
    <col min="27" max="27" width="14.296875" hidden="1" customWidth="1"/>
    <col min="28" max="28" width="14.296875" style="40" hidden="1" customWidth="1"/>
    <col min="29" max="29" width="14.296875" style="40" customWidth="1"/>
    <col min="30" max="30" width="14.296875" hidden="1" customWidth="1"/>
    <col min="31" max="31" width="40.69921875" style="328" customWidth="1"/>
  </cols>
  <sheetData>
    <row r="1" spans="1:31" s="27" customFormat="1" ht="13" x14ac:dyDescent="0.2">
      <c r="A1" s="18"/>
      <c r="B1" s="18"/>
      <c r="C1" s="18"/>
      <c r="D1" s="19" t="s">
        <v>98</v>
      </c>
      <c r="E1" s="19" t="s">
        <v>92</v>
      </c>
      <c r="F1" s="18" t="s">
        <v>93</v>
      </c>
      <c r="G1" s="20" t="s">
        <v>55</v>
      </c>
      <c r="H1" s="21" t="s">
        <v>99</v>
      </c>
      <c r="I1" s="22"/>
      <c r="J1" s="547" t="s">
        <v>25</v>
      </c>
      <c r="K1" s="547" t="s">
        <v>100</v>
      </c>
      <c r="L1" s="548" t="s">
        <v>101</v>
      </c>
      <c r="M1" s="24" t="s">
        <v>102</v>
      </c>
      <c r="N1" s="25"/>
      <c r="O1" s="25"/>
      <c r="P1" s="26"/>
      <c r="Q1" s="18" t="s">
        <v>103</v>
      </c>
      <c r="R1" s="547" t="s">
        <v>104</v>
      </c>
      <c r="S1" s="18" t="s">
        <v>105</v>
      </c>
      <c r="T1" s="18" t="s">
        <v>105</v>
      </c>
      <c r="U1" s="547" t="s">
        <v>106</v>
      </c>
      <c r="V1" s="547" t="s">
        <v>107</v>
      </c>
      <c r="W1" s="547" t="s">
        <v>108</v>
      </c>
      <c r="X1" s="547" t="s">
        <v>58</v>
      </c>
      <c r="Y1" s="547" t="s">
        <v>94</v>
      </c>
      <c r="Z1" s="18" t="s">
        <v>109</v>
      </c>
      <c r="AA1" s="547" t="s">
        <v>110</v>
      </c>
      <c r="AB1" s="547" t="s">
        <v>111</v>
      </c>
      <c r="AC1" s="23" t="s">
        <v>112</v>
      </c>
      <c r="AD1" s="548" t="s">
        <v>236</v>
      </c>
      <c r="AE1" s="23" t="s">
        <v>225</v>
      </c>
    </row>
    <row r="2" spans="1:31" s="27" customFormat="1" ht="13.5" thickBot="1" x14ac:dyDescent="0.25">
      <c r="A2" s="28" t="s">
        <v>113</v>
      </c>
      <c r="B2" s="28" t="s">
        <v>213</v>
      </c>
      <c r="C2" s="114" t="s">
        <v>114</v>
      </c>
      <c r="D2" s="29" t="s">
        <v>57</v>
      </c>
      <c r="E2" s="54"/>
      <c r="F2" s="30" t="s">
        <v>57</v>
      </c>
      <c r="G2" s="31"/>
      <c r="H2" s="32" t="s">
        <v>873</v>
      </c>
      <c r="I2" s="33" t="s">
        <v>115</v>
      </c>
      <c r="J2" s="549" t="s">
        <v>95</v>
      </c>
      <c r="K2" s="549"/>
      <c r="L2" s="550" t="s">
        <v>96</v>
      </c>
      <c r="M2" s="35" t="s">
        <v>116</v>
      </c>
      <c r="N2" s="36" t="s">
        <v>117</v>
      </c>
      <c r="O2" s="36" t="s">
        <v>118</v>
      </c>
      <c r="P2" s="33" t="s">
        <v>119</v>
      </c>
      <c r="Q2" s="37"/>
      <c r="R2" s="549" t="s">
        <v>120</v>
      </c>
      <c r="S2" s="30" t="s">
        <v>121</v>
      </c>
      <c r="T2" s="30" t="s">
        <v>122</v>
      </c>
      <c r="U2" s="549"/>
      <c r="V2" s="549"/>
      <c r="W2" s="549"/>
      <c r="X2" s="549" t="s">
        <v>260</v>
      </c>
      <c r="Y2" s="549" t="s">
        <v>97</v>
      </c>
      <c r="Z2" s="30" t="s">
        <v>11</v>
      </c>
      <c r="AA2" s="549" t="s">
        <v>11</v>
      </c>
      <c r="AB2" s="549" t="s">
        <v>11</v>
      </c>
      <c r="AC2" s="34" t="s">
        <v>56</v>
      </c>
      <c r="AD2" s="550"/>
      <c r="AE2" s="34"/>
    </row>
    <row r="3" spans="1:31" x14ac:dyDescent="0.2">
      <c r="S3" s="324"/>
      <c r="T3" s="324"/>
    </row>
    <row r="4" spans="1:31" x14ac:dyDescent="0.2">
      <c r="S4" s="324"/>
      <c r="T4" s="324"/>
    </row>
    <row r="5" spans="1:31" x14ac:dyDescent="0.2">
      <c r="S5" s="324"/>
      <c r="T5" s="324"/>
    </row>
  </sheetData>
  <sheetProtection password="EC52" sheet="1" objects="1" scenarios="1"/>
  <phoneticPr fontId="2"/>
  <pageMargins left="0.75" right="0.75" top="1" bottom="1" header="0.51200000000000001" footer="0.5120000000000000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7"/>
  <dimension ref="A1:ED36"/>
  <sheetViews>
    <sheetView showOutlineSymbols="0" zoomScaleNormal="100" workbookViewId="0"/>
  </sheetViews>
  <sheetFormatPr defaultColWidth="9.09765625" defaultRowHeight="13" x14ac:dyDescent="0.2"/>
  <cols>
    <col min="1" max="1" width="9.3984375" customWidth="1"/>
    <col min="2" max="2" width="32.69921875" customWidth="1"/>
    <col min="3" max="3" width="9.8984375" style="238" customWidth="1"/>
    <col min="4" max="4" width="16.3984375" customWidth="1"/>
    <col min="5" max="22" width="10.69921875" customWidth="1"/>
    <col min="23" max="24" width="15.8984375" customWidth="1"/>
    <col min="25" max="49" width="10.69921875" customWidth="1"/>
    <col min="50" max="50" width="12.8984375" customWidth="1"/>
    <col min="51" max="54" width="17.8984375" customWidth="1"/>
    <col min="55" max="58" width="7.69921875" customWidth="1"/>
    <col min="59" max="83" width="3.69921875" customWidth="1"/>
    <col min="84" max="108" width="4.69921875" style="505" customWidth="1"/>
    <col min="109" max="133" width="3.69921875" customWidth="1"/>
    <col min="134" max="134" width="4.69921875" customWidth="1"/>
  </cols>
  <sheetData>
    <row r="1" spans="1:134" ht="12" customHeight="1" thickBot="1" x14ac:dyDescent="0.25">
      <c r="A1" s="151"/>
      <c r="B1" s="152"/>
      <c r="C1" s="231"/>
      <c r="D1" s="153"/>
      <c r="E1" s="491" t="s">
        <v>436</v>
      </c>
      <c r="F1" s="154"/>
      <c r="G1" s="154"/>
      <c r="H1" s="155"/>
      <c r="I1" s="46" t="s">
        <v>1020</v>
      </c>
      <c r="J1" s="154"/>
      <c r="K1" s="154"/>
      <c r="L1" s="154"/>
      <c r="M1" s="46" t="s">
        <v>824</v>
      </c>
      <c r="N1" s="154"/>
      <c r="O1" s="154"/>
      <c r="P1" s="154"/>
      <c r="Q1" s="155"/>
      <c r="R1" s="46" t="s">
        <v>825</v>
      </c>
      <c r="S1" s="154"/>
      <c r="T1" s="154"/>
      <c r="U1" s="154"/>
      <c r="V1" s="155"/>
      <c r="W1" s="489"/>
      <c r="X1" s="489"/>
      <c r="Y1" s="46" t="s">
        <v>828</v>
      </c>
      <c r="Z1" s="156"/>
      <c r="AA1" s="156"/>
      <c r="AB1" s="156"/>
      <c r="AC1" s="157"/>
      <c r="AD1" s="46" t="s">
        <v>839</v>
      </c>
      <c r="AE1" s="156"/>
      <c r="AF1" s="156"/>
      <c r="AG1" s="156"/>
      <c r="AH1" s="157"/>
      <c r="AI1" s="46" t="s">
        <v>842</v>
      </c>
      <c r="AJ1" s="156"/>
      <c r="AK1" s="156"/>
      <c r="AL1" s="156"/>
      <c r="AM1" s="157"/>
      <c r="AN1" s="46" t="s">
        <v>847</v>
      </c>
      <c r="AO1" s="156"/>
      <c r="AP1" s="156"/>
      <c r="AQ1" s="156"/>
      <c r="AR1" s="157"/>
      <c r="AS1" s="46" t="s">
        <v>850</v>
      </c>
      <c r="AT1" s="156"/>
      <c r="AU1" s="156"/>
      <c r="AV1" s="156"/>
      <c r="AW1" s="157"/>
      <c r="AX1" s="158" t="s">
        <v>837</v>
      </c>
      <c r="AY1" s="469" t="s">
        <v>840</v>
      </c>
      <c r="AZ1" s="469" t="s">
        <v>845</v>
      </c>
      <c r="BA1" s="46" t="s">
        <v>849</v>
      </c>
      <c r="BB1" s="46" t="s">
        <v>852</v>
      </c>
      <c r="BC1" s="158" t="s">
        <v>859</v>
      </c>
      <c r="BD1" s="156"/>
      <c r="BE1" s="156"/>
      <c r="BF1" s="157"/>
      <c r="BG1" s="158" t="s">
        <v>856</v>
      </c>
      <c r="BH1" s="156"/>
      <c r="BI1" s="156"/>
      <c r="BJ1" s="156"/>
      <c r="BK1" s="156"/>
      <c r="BL1" s="156"/>
      <c r="BM1" s="156"/>
      <c r="BN1" s="156"/>
      <c r="BO1" s="156"/>
      <c r="BP1" s="156"/>
      <c r="BQ1" s="156"/>
      <c r="BR1" s="156"/>
      <c r="BS1" s="156"/>
      <c r="BT1" s="156"/>
      <c r="BU1" s="156"/>
      <c r="BV1" s="156"/>
      <c r="BW1" s="156"/>
      <c r="BX1" s="156"/>
      <c r="BY1" s="156"/>
      <c r="BZ1" s="156"/>
      <c r="CA1" s="156"/>
      <c r="CB1" s="156"/>
      <c r="CC1" s="156"/>
      <c r="CD1" s="156"/>
      <c r="CE1" s="157"/>
      <c r="CF1" s="46" t="s">
        <v>857</v>
      </c>
      <c r="CG1" s="479"/>
      <c r="CH1" s="479"/>
      <c r="CI1" s="154"/>
      <c r="CJ1" s="156"/>
      <c r="CK1" s="156"/>
      <c r="CL1" s="156"/>
      <c r="CM1" s="156"/>
      <c r="CN1" s="156"/>
      <c r="CO1" s="156"/>
      <c r="CP1" s="156"/>
      <c r="CQ1" s="156"/>
      <c r="CR1" s="156"/>
      <c r="CS1" s="156"/>
      <c r="CT1" s="156"/>
      <c r="CU1" s="156"/>
      <c r="CV1" s="156"/>
      <c r="CW1" s="156"/>
      <c r="CX1" s="156"/>
      <c r="CY1" s="156"/>
      <c r="CZ1" s="156"/>
      <c r="DA1" s="156"/>
      <c r="DB1" s="156"/>
      <c r="DC1" s="156"/>
      <c r="DD1" s="157"/>
      <c r="DE1" s="158" t="s">
        <v>858</v>
      </c>
      <c r="DF1" s="156"/>
      <c r="DG1" s="156"/>
      <c r="DH1" s="156"/>
      <c r="DI1" s="156"/>
      <c r="DJ1" s="156"/>
      <c r="DK1" s="156"/>
      <c r="DL1" s="156"/>
      <c r="DM1" s="156"/>
      <c r="DN1" s="156"/>
      <c r="DO1" s="156"/>
      <c r="DP1" s="156"/>
      <c r="DQ1" s="156"/>
      <c r="DR1" s="156"/>
      <c r="DS1" s="156"/>
      <c r="DT1" s="156"/>
      <c r="DU1" s="156"/>
      <c r="DV1" s="156"/>
      <c r="DW1" s="156"/>
      <c r="DX1" s="156"/>
      <c r="DY1" s="156"/>
      <c r="DZ1" s="156"/>
      <c r="EA1" s="156"/>
      <c r="EB1" s="156"/>
      <c r="EC1" s="157"/>
      <c r="ED1" s="159"/>
    </row>
    <row r="2" spans="1:134" ht="12.65" customHeight="1" thickBot="1" x14ac:dyDescent="0.25">
      <c r="A2" s="160"/>
      <c r="B2" s="161" t="s">
        <v>437</v>
      </c>
      <c r="C2" s="231"/>
      <c r="D2" s="153"/>
      <c r="E2" s="164"/>
      <c r="F2" s="162"/>
      <c r="G2" s="162"/>
      <c r="H2" s="163"/>
      <c r="I2" s="164"/>
      <c r="J2" s="162"/>
      <c r="K2" s="162"/>
      <c r="L2" s="162"/>
      <c r="M2" s="164"/>
      <c r="N2" s="162"/>
      <c r="O2" s="162"/>
      <c r="P2" s="162"/>
      <c r="Q2" s="163"/>
      <c r="R2" s="164"/>
      <c r="S2" s="162"/>
      <c r="T2" s="162"/>
      <c r="U2" s="162"/>
      <c r="V2" s="163"/>
      <c r="W2" s="490"/>
      <c r="X2" s="490"/>
      <c r="Y2" s="164"/>
      <c r="Z2" s="166"/>
      <c r="AA2" s="166"/>
      <c r="AB2" s="166"/>
      <c r="AC2" s="167"/>
      <c r="AD2" s="164"/>
      <c r="AE2" s="166"/>
      <c r="AF2" s="166"/>
      <c r="AG2" s="166"/>
      <c r="AH2" s="167"/>
      <c r="AI2" s="164"/>
      <c r="AJ2" s="166"/>
      <c r="AK2" s="166"/>
      <c r="AL2" s="166"/>
      <c r="AM2" s="167"/>
      <c r="AN2" s="164"/>
      <c r="AO2" s="166"/>
      <c r="AP2" s="166"/>
      <c r="AQ2" s="166"/>
      <c r="AR2" s="167"/>
      <c r="AS2" s="164"/>
      <c r="AT2" s="166"/>
      <c r="AU2" s="166"/>
      <c r="AV2" s="166"/>
      <c r="AW2" s="167"/>
      <c r="AX2" s="164" t="s">
        <v>838</v>
      </c>
      <c r="AY2" s="164" t="s">
        <v>841</v>
      </c>
      <c r="AZ2" s="164" t="s">
        <v>841</v>
      </c>
      <c r="BA2" s="164" t="s">
        <v>841</v>
      </c>
      <c r="BB2" s="164" t="s">
        <v>841</v>
      </c>
      <c r="BC2" s="164"/>
      <c r="BD2" s="162"/>
      <c r="BE2" s="162"/>
      <c r="BF2" s="163"/>
      <c r="BG2" s="164"/>
      <c r="BH2" s="162"/>
      <c r="BI2" s="162"/>
      <c r="BJ2" s="162"/>
      <c r="BK2" s="162"/>
      <c r="BL2" s="162"/>
      <c r="BM2" s="162"/>
      <c r="BN2" s="162"/>
      <c r="BO2" s="162"/>
      <c r="BP2" s="162"/>
      <c r="BQ2" s="162"/>
      <c r="BR2" s="162"/>
      <c r="BS2" s="162"/>
      <c r="BT2" s="162"/>
      <c r="BU2" s="162"/>
      <c r="BV2" s="162"/>
      <c r="BW2" s="162"/>
      <c r="BX2" s="162"/>
      <c r="BY2" s="162"/>
      <c r="BZ2" s="162"/>
      <c r="CA2" s="162"/>
      <c r="CB2" s="162"/>
      <c r="CC2" s="162"/>
      <c r="CD2" s="162"/>
      <c r="CE2" s="163"/>
      <c r="CF2" s="168"/>
      <c r="CG2" s="166"/>
      <c r="CH2" s="166"/>
      <c r="CI2" s="166"/>
      <c r="CJ2" s="162"/>
      <c r="CK2" s="162"/>
      <c r="CL2" s="162"/>
      <c r="CM2" s="162"/>
      <c r="CN2" s="162"/>
      <c r="CO2" s="162"/>
      <c r="CP2" s="162"/>
      <c r="CQ2" s="162"/>
      <c r="CR2" s="162"/>
      <c r="CS2" s="162"/>
      <c r="CT2" s="162"/>
      <c r="CU2" s="162"/>
      <c r="CV2" s="162"/>
      <c r="CW2" s="162"/>
      <c r="CX2" s="162"/>
      <c r="CY2" s="162"/>
      <c r="CZ2" s="162"/>
      <c r="DA2" s="162"/>
      <c r="DB2" s="162"/>
      <c r="DC2" s="162"/>
      <c r="DD2" s="163"/>
      <c r="DE2" s="164"/>
      <c r="DF2" s="162"/>
      <c r="DG2" s="162"/>
      <c r="DH2" s="162"/>
      <c r="DI2" s="162"/>
      <c r="DJ2" s="162"/>
      <c r="DK2" s="162"/>
      <c r="DL2" s="162"/>
      <c r="DM2" s="162"/>
      <c r="DN2" s="162"/>
      <c r="DO2" s="162"/>
      <c r="DP2" s="162"/>
      <c r="DQ2" s="162"/>
      <c r="DR2" s="162"/>
      <c r="DS2" s="162"/>
      <c r="DT2" s="162"/>
      <c r="DU2" s="162"/>
      <c r="DV2" s="162"/>
      <c r="DW2" s="162"/>
      <c r="DX2" s="162"/>
      <c r="DY2" s="162"/>
      <c r="DZ2" s="162"/>
      <c r="EA2" s="162"/>
      <c r="EB2" s="162"/>
      <c r="EC2" s="163"/>
      <c r="ED2" s="169"/>
    </row>
    <row r="3" spans="1:134" ht="12.5" thickBot="1" x14ac:dyDescent="0.25">
      <c r="A3" s="170"/>
      <c r="B3" s="171" t="s">
        <v>150</v>
      </c>
      <c r="C3" s="232" t="s">
        <v>699</v>
      </c>
      <c r="D3" s="173" t="s">
        <v>700</v>
      </c>
      <c r="E3" s="462" t="s">
        <v>701</v>
      </c>
      <c r="F3" s="463" t="s">
        <v>702</v>
      </c>
      <c r="G3" s="174" t="s">
        <v>703</v>
      </c>
      <c r="H3" s="173" t="s">
        <v>704</v>
      </c>
      <c r="I3" s="462" t="s">
        <v>717</v>
      </c>
      <c r="J3" s="463" t="s">
        <v>718</v>
      </c>
      <c r="K3" s="174" t="s">
        <v>719</v>
      </c>
      <c r="L3" s="173" t="s">
        <v>720</v>
      </c>
      <c r="M3" s="462" t="s">
        <v>705</v>
      </c>
      <c r="N3" s="464" t="s">
        <v>708</v>
      </c>
      <c r="O3" s="464" t="s">
        <v>709</v>
      </c>
      <c r="P3" s="174" t="s">
        <v>710</v>
      </c>
      <c r="Q3" s="173" t="s">
        <v>711</v>
      </c>
      <c r="R3" s="462" t="s">
        <v>712</v>
      </c>
      <c r="S3" s="464" t="s">
        <v>713</v>
      </c>
      <c r="T3" s="464" t="s">
        <v>714</v>
      </c>
      <c r="U3" s="174" t="s">
        <v>715</v>
      </c>
      <c r="V3" s="173" t="s">
        <v>716</v>
      </c>
      <c r="W3" s="175" t="s">
        <v>821</v>
      </c>
      <c r="X3" s="175" t="s">
        <v>822</v>
      </c>
      <c r="Y3" s="176" t="s">
        <v>829</v>
      </c>
      <c r="Z3" s="177" t="s">
        <v>830</v>
      </c>
      <c r="AA3" s="177" t="s">
        <v>830</v>
      </c>
      <c r="AB3" s="177" t="s">
        <v>830</v>
      </c>
      <c r="AC3" s="178" t="s">
        <v>830</v>
      </c>
      <c r="AD3" s="176" t="s">
        <v>834</v>
      </c>
      <c r="AE3" s="177" t="s">
        <v>835</v>
      </c>
      <c r="AF3" s="177" t="s">
        <v>835</v>
      </c>
      <c r="AG3" s="492" t="s">
        <v>835</v>
      </c>
      <c r="AH3" s="178" t="s">
        <v>835</v>
      </c>
      <c r="AI3" s="176" t="s">
        <v>843</v>
      </c>
      <c r="AJ3" s="177" t="s">
        <v>844</v>
      </c>
      <c r="AK3" s="177" t="s">
        <v>844</v>
      </c>
      <c r="AL3" s="492" t="s">
        <v>844</v>
      </c>
      <c r="AM3" s="178" t="s">
        <v>844</v>
      </c>
      <c r="AN3" s="176" t="s">
        <v>848</v>
      </c>
      <c r="AO3" s="177" t="s">
        <v>848</v>
      </c>
      <c r="AP3" s="177" t="s">
        <v>848</v>
      </c>
      <c r="AQ3" s="492" t="s">
        <v>848</v>
      </c>
      <c r="AR3" s="178" t="s">
        <v>848</v>
      </c>
      <c r="AS3" s="176" t="s">
        <v>851</v>
      </c>
      <c r="AT3" s="177" t="s">
        <v>848</v>
      </c>
      <c r="AU3" s="177" t="s">
        <v>848</v>
      </c>
      <c r="AV3" s="177" t="s">
        <v>848</v>
      </c>
      <c r="AW3" s="178" t="s">
        <v>848</v>
      </c>
      <c r="AX3" s="175" t="s">
        <v>722</v>
      </c>
      <c r="AY3" s="175" t="s">
        <v>836</v>
      </c>
      <c r="AZ3" s="175" t="s">
        <v>846</v>
      </c>
      <c r="BA3" s="175" t="s">
        <v>727</v>
      </c>
      <c r="BB3" s="175" t="s">
        <v>728</v>
      </c>
      <c r="BC3" s="176" t="s">
        <v>729</v>
      </c>
      <c r="BD3" s="177" t="s">
        <v>730</v>
      </c>
      <c r="BE3" s="177" t="s">
        <v>731</v>
      </c>
      <c r="BF3" s="178" t="s">
        <v>732</v>
      </c>
      <c r="BG3" s="179" t="s">
        <v>830</v>
      </c>
      <c r="BH3" s="180"/>
      <c r="BI3" s="180"/>
      <c r="BJ3" s="180"/>
      <c r="BK3" s="181"/>
      <c r="BL3" s="473" t="s">
        <v>853</v>
      </c>
      <c r="BM3" s="180"/>
      <c r="BN3" s="180"/>
      <c r="BO3" s="180"/>
      <c r="BP3" s="181"/>
      <c r="BQ3" s="473" t="s">
        <v>844</v>
      </c>
      <c r="BR3" s="180"/>
      <c r="BS3" s="180"/>
      <c r="BT3" s="180"/>
      <c r="BU3" s="181"/>
      <c r="BV3" s="473" t="s">
        <v>848</v>
      </c>
      <c r="BW3" s="180"/>
      <c r="BX3" s="180"/>
      <c r="BY3" s="180"/>
      <c r="BZ3" s="181"/>
      <c r="CA3" s="473" t="s">
        <v>851</v>
      </c>
      <c r="CB3" s="180"/>
      <c r="CC3" s="180"/>
      <c r="CD3" s="180"/>
      <c r="CE3" s="181"/>
      <c r="CF3" s="179" t="s">
        <v>830</v>
      </c>
      <c r="CG3" s="180"/>
      <c r="CH3" s="180"/>
      <c r="CI3" s="180"/>
      <c r="CJ3" s="181"/>
      <c r="CK3" s="473" t="s">
        <v>854</v>
      </c>
      <c r="CL3" s="180"/>
      <c r="CM3" s="180"/>
      <c r="CN3" s="180"/>
      <c r="CO3" s="181"/>
      <c r="CP3" s="473" t="s">
        <v>844</v>
      </c>
      <c r="CQ3" s="180"/>
      <c r="CR3" s="180"/>
      <c r="CS3" s="180"/>
      <c r="CT3" s="181"/>
      <c r="CU3" s="473" t="s">
        <v>848</v>
      </c>
      <c r="CV3" s="180"/>
      <c r="CW3" s="180"/>
      <c r="CX3" s="180"/>
      <c r="CY3" s="181"/>
      <c r="CZ3" s="473" t="s">
        <v>851</v>
      </c>
      <c r="DA3" s="180"/>
      <c r="DB3" s="180"/>
      <c r="DC3" s="180"/>
      <c r="DD3" s="181"/>
      <c r="DE3" s="179" t="s">
        <v>830</v>
      </c>
      <c r="DF3" s="180"/>
      <c r="DG3" s="180"/>
      <c r="DH3" s="180"/>
      <c r="DI3" s="181"/>
      <c r="DJ3" s="473" t="s">
        <v>855</v>
      </c>
      <c r="DK3" s="180"/>
      <c r="DL3" s="180"/>
      <c r="DM3" s="180"/>
      <c r="DN3" s="181"/>
      <c r="DO3" s="473" t="s">
        <v>844</v>
      </c>
      <c r="DP3" s="180"/>
      <c r="DQ3" s="180"/>
      <c r="DR3" s="180"/>
      <c r="DS3" s="181"/>
      <c r="DT3" s="473" t="s">
        <v>848</v>
      </c>
      <c r="DU3" s="180"/>
      <c r="DV3" s="180"/>
      <c r="DW3" s="180"/>
      <c r="DX3" s="181"/>
      <c r="DY3" s="473" t="s">
        <v>851</v>
      </c>
      <c r="DZ3" s="180"/>
      <c r="EA3" s="180"/>
      <c r="EB3" s="180"/>
      <c r="EC3" s="181"/>
      <c r="ED3" s="169"/>
    </row>
    <row r="4" spans="1:134" ht="12" x14ac:dyDescent="0.2">
      <c r="A4" s="160"/>
      <c r="B4" s="182" t="s">
        <v>238</v>
      </c>
      <c r="C4" s="232" t="s">
        <v>239</v>
      </c>
      <c r="D4" s="183" t="s">
        <v>240</v>
      </c>
      <c r="E4" s="184" t="s">
        <v>241</v>
      </c>
      <c r="F4" s="172" t="s">
        <v>156</v>
      </c>
      <c r="G4" s="172" t="s">
        <v>241</v>
      </c>
      <c r="H4" s="183" t="s">
        <v>156</v>
      </c>
      <c r="I4" s="184" t="s">
        <v>241</v>
      </c>
      <c r="J4" s="172" t="s">
        <v>156</v>
      </c>
      <c r="K4" s="172" t="s">
        <v>241</v>
      </c>
      <c r="L4" s="183" t="s">
        <v>156</v>
      </c>
      <c r="M4" s="184" t="s">
        <v>706</v>
      </c>
      <c r="N4" s="185" t="s">
        <v>241</v>
      </c>
      <c r="O4" s="172" t="s">
        <v>156</v>
      </c>
      <c r="P4" s="172" t="s">
        <v>241</v>
      </c>
      <c r="Q4" s="183" t="s">
        <v>156</v>
      </c>
      <c r="R4" s="184" t="s">
        <v>706</v>
      </c>
      <c r="S4" s="185" t="s">
        <v>241</v>
      </c>
      <c r="T4" s="172" t="s">
        <v>156</v>
      </c>
      <c r="U4" s="172" t="s">
        <v>241</v>
      </c>
      <c r="V4" s="183" t="s">
        <v>156</v>
      </c>
      <c r="W4" s="169" t="s">
        <v>826</v>
      </c>
      <c r="X4" s="169" t="s">
        <v>826</v>
      </c>
      <c r="Y4" s="182" t="s">
        <v>832</v>
      </c>
      <c r="Z4" s="172" t="s">
        <v>832</v>
      </c>
      <c r="AA4" s="172" t="s">
        <v>832</v>
      </c>
      <c r="AB4" s="172" t="s">
        <v>832</v>
      </c>
      <c r="AC4" s="183" t="s">
        <v>832</v>
      </c>
      <c r="AD4" s="182" t="s">
        <v>832</v>
      </c>
      <c r="AE4" s="172" t="s">
        <v>832</v>
      </c>
      <c r="AF4" s="172" t="s">
        <v>832</v>
      </c>
      <c r="AG4" s="185" t="s">
        <v>832</v>
      </c>
      <c r="AH4" s="183" t="s">
        <v>832</v>
      </c>
      <c r="AI4" s="182" t="s">
        <v>832</v>
      </c>
      <c r="AJ4" s="172" t="s">
        <v>832</v>
      </c>
      <c r="AK4" s="172" t="s">
        <v>832</v>
      </c>
      <c r="AL4" s="185" t="s">
        <v>832</v>
      </c>
      <c r="AM4" s="183" t="s">
        <v>832</v>
      </c>
      <c r="AN4" s="182" t="s">
        <v>832</v>
      </c>
      <c r="AO4" s="172" t="s">
        <v>832</v>
      </c>
      <c r="AP4" s="172" t="s">
        <v>832</v>
      </c>
      <c r="AQ4" s="185" t="s">
        <v>832</v>
      </c>
      <c r="AR4" s="183" t="s">
        <v>832</v>
      </c>
      <c r="AS4" s="182" t="s">
        <v>831</v>
      </c>
      <c r="AT4" s="172" t="s">
        <v>831</v>
      </c>
      <c r="AU4" s="172" t="s">
        <v>831</v>
      </c>
      <c r="AV4" s="172" t="s">
        <v>831</v>
      </c>
      <c r="AW4" s="183" t="s">
        <v>831</v>
      </c>
      <c r="AX4" s="468" t="s">
        <v>833</v>
      </c>
      <c r="AY4" s="468" t="s">
        <v>833</v>
      </c>
      <c r="AZ4" s="468" t="s">
        <v>833</v>
      </c>
      <c r="BA4" s="468" t="s">
        <v>833</v>
      </c>
      <c r="BB4" s="468" t="s">
        <v>833</v>
      </c>
      <c r="BC4" s="182" t="s">
        <v>242</v>
      </c>
      <c r="BD4" s="172" t="s">
        <v>242</v>
      </c>
      <c r="BE4" s="172" t="s">
        <v>242</v>
      </c>
      <c r="BF4" s="183" t="s">
        <v>242</v>
      </c>
      <c r="BG4" s="182" t="s">
        <v>243</v>
      </c>
      <c r="BH4" s="172" t="s">
        <v>243</v>
      </c>
      <c r="BI4" s="172" t="s">
        <v>151</v>
      </c>
      <c r="BJ4" s="172" t="s">
        <v>243</v>
      </c>
      <c r="BK4" s="183" t="s">
        <v>243</v>
      </c>
      <c r="BL4" s="182" t="s">
        <v>151</v>
      </c>
      <c r="BM4" s="172" t="s">
        <v>151</v>
      </c>
      <c r="BN4" s="172" t="s">
        <v>151</v>
      </c>
      <c r="BO4" s="172" t="s">
        <v>151</v>
      </c>
      <c r="BP4" s="183" t="s">
        <v>151</v>
      </c>
      <c r="BQ4" s="182" t="s">
        <v>151</v>
      </c>
      <c r="BR4" s="172" t="s">
        <v>151</v>
      </c>
      <c r="BS4" s="172" t="s">
        <v>151</v>
      </c>
      <c r="BT4" s="172" t="s">
        <v>151</v>
      </c>
      <c r="BU4" s="183" t="s">
        <v>151</v>
      </c>
      <c r="BV4" s="182" t="s">
        <v>151</v>
      </c>
      <c r="BW4" s="172" t="s">
        <v>151</v>
      </c>
      <c r="BX4" s="172" t="s">
        <v>151</v>
      </c>
      <c r="BY4" s="172" t="s">
        <v>151</v>
      </c>
      <c r="BZ4" s="183" t="s">
        <v>151</v>
      </c>
      <c r="CA4" s="182" t="s">
        <v>243</v>
      </c>
      <c r="CB4" s="172" t="s">
        <v>243</v>
      </c>
      <c r="CC4" s="172" t="s">
        <v>151</v>
      </c>
      <c r="CD4" s="172" t="s">
        <v>243</v>
      </c>
      <c r="CE4" s="183" t="s">
        <v>243</v>
      </c>
      <c r="CF4" s="182" t="s">
        <v>738</v>
      </c>
      <c r="CG4" s="172" t="s">
        <v>738</v>
      </c>
      <c r="CH4" s="172" t="s">
        <v>738</v>
      </c>
      <c r="CI4" s="172" t="s">
        <v>738</v>
      </c>
      <c r="CJ4" s="183" t="s">
        <v>738</v>
      </c>
      <c r="CK4" s="182" t="s">
        <v>738</v>
      </c>
      <c r="CL4" s="172" t="s">
        <v>738</v>
      </c>
      <c r="CM4" s="172" t="s">
        <v>738</v>
      </c>
      <c r="CN4" s="172" t="s">
        <v>738</v>
      </c>
      <c r="CO4" s="183" t="s">
        <v>738</v>
      </c>
      <c r="CP4" s="182" t="s">
        <v>738</v>
      </c>
      <c r="CQ4" s="172" t="s">
        <v>738</v>
      </c>
      <c r="CR4" s="172" t="s">
        <v>738</v>
      </c>
      <c r="CS4" s="172" t="s">
        <v>738</v>
      </c>
      <c r="CT4" s="183" t="s">
        <v>738</v>
      </c>
      <c r="CU4" s="182" t="s">
        <v>738</v>
      </c>
      <c r="CV4" s="172" t="s">
        <v>738</v>
      </c>
      <c r="CW4" s="172" t="s">
        <v>738</v>
      </c>
      <c r="CX4" s="172" t="s">
        <v>738</v>
      </c>
      <c r="CY4" s="183" t="s">
        <v>738</v>
      </c>
      <c r="CZ4" s="182" t="s">
        <v>738</v>
      </c>
      <c r="DA4" s="172" t="s">
        <v>738</v>
      </c>
      <c r="DB4" s="172" t="s">
        <v>738</v>
      </c>
      <c r="DC4" s="172" t="s">
        <v>738</v>
      </c>
      <c r="DD4" s="183" t="s">
        <v>738</v>
      </c>
      <c r="DE4" s="182" t="s">
        <v>242</v>
      </c>
      <c r="DF4" s="172" t="s">
        <v>242</v>
      </c>
      <c r="DG4" s="172" t="s">
        <v>242</v>
      </c>
      <c r="DH4" s="172" t="s">
        <v>242</v>
      </c>
      <c r="DI4" s="183" t="s">
        <v>242</v>
      </c>
      <c r="DJ4" s="182" t="s">
        <v>242</v>
      </c>
      <c r="DK4" s="172" t="s">
        <v>242</v>
      </c>
      <c r="DL4" s="172" t="s">
        <v>242</v>
      </c>
      <c r="DM4" s="172" t="s">
        <v>242</v>
      </c>
      <c r="DN4" s="183" t="s">
        <v>242</v>
      </c>
      <c r="DO4" s="182" t="s">
        <v>242</v>
      </c>
      <c r="DP4" s="172" t="s">
        <v>242</v>
      </c>
      <c r="DQ4" s="172" t="s">
        <v>242</v>
      </c>
      <c r="DR4" s="172" t="s">
        <v>242</v>
      </c>
      <c r="DS4" s="183" t="s">
        <v>242</v>
      </c>
      <c r="DT4" s="182" t="s">
        <v>242</v>
      </c>
      <c r="DU4" s="172" t="s">
        <v>242</v>
      </c>
      <c r="DV4" s="172" t="s">
        <v>242</v>
      </c>
      <c r="DW4" s="172" t="s">
        <v>242</v>
      </c>
      <c r="DX4" s="183" t="s">
        <v>242</v>
      </c>
      <c r="DY4" s="182" t="s">
        <v>242</v>
      </c>
      <c r="DZ4" s="172" t="s">
        <v>242</v>
      </c>
      <c r="EA4" s="172" t="s">
        <v>242</v>
      </c>
      <c r="EB4" s="172" t="s">
        <v>242</v>
      </c>
      <c r="EC4" s="183" t="s">
        <v>242</v>
      </c>
      <c r="ED4" s="186" t="s">
        <v>244</v>
      </c>
    </row>
    <row r="5" spans="1:134" ht="12" x14ac:dyDescent="0.2">
      <c r="A5" s="160"/>
      <c r="B5" s="182" t="s">
        <v>245</v>
      </c>
      <c r="C5" s="232" t="s">
        <v>246</v>
      </c>
      <c r="D5" s="183" t="s">
        <v>247</v>
      </c>
      <c r="E5" s="184" t="s">
        <v>248</v>
      </c>
      <c r="F5" s="172" t="s">
        <v>698</v>
      </c>
      <c r="G5" s="172" t="s">
        <v>248</v>
      </c>
      <c r="H5" s="183" t="s">
        <v>698</v>
      </c>
      <c r="I5" s="184" t="s">
        <v>248</v>
      </c>
      <c r="J5" s="172" t="s">
        <v>698</v>
      </c>
      <c r="K5" s="172" t="s">
        <v>248</v>
      </c>
      <c r="L5" s="183" t="s">
        <v>698</v>
      </c>
      <c r="M5" s="184" t="s">
        <v>707</v>
      </c>
      <c r="N5" s="185" t="s">
        <v>248</v>
      </c>
      <c r="O5" s="172" t="s">
        <v>698</v>
      </c>
      <c r="P5" s="172" t="s">
        <v>248</v>
      </c>
      <c r="Q5" s="183" t="s">
        <v>698</v>
      </c>
      <c r="R5" s="184" t="s">
        <v>707</v>
      </c>
      <c r="S5" s="185" t="s">
        <v>248</v>
      </c>
      <c r="T5" s="172" t="s">
        <v>698</v>
      </c>
      <c r="U5" s="172" t="s">
        <v>248</v>
      </c>
      <c r="V5" s="183" t="s">
        <v>698</v>
      </c>
      <c r="W5" s="169" t="s">
        <v>827</v>
      </c>
      <c r="X5" s="169" t="s">
        <v>827</v>
      </c>
      <c r="Y5" s="182">
        <v>1</v>
      </c>
      <c r="Z5" s="172">
        <v>2</v>
      </c>
      <c r="AA5" s="172">
        <v>3</v>
      </c>
      <c r="AB5" s="185">
        <v>4</v>
      </c>
      <c r="AC5" s="183">
        <v>5</v>
      </c>
      <c r="AD5" s="182">
        <v>1</v>
      </c>
      <c r="AE5" s="172">
        <v>2</v>
      </c>
      <c r="AF5" s="172">
        <v>3</v>
      </c>
      <c r="AG5" s="185">
        <v>4</v>
      </c>
      <c r="AH5" s="183">
        <v>5</v>
      </c>
      <c r="AI5" s="182">
        <v>1</v>
      </c>
      <c r="AJ5" s="172">
        <v>2</v>
      </c>
      <c r="AK5" s="172">
        <v>3</v>
      </c>
      <c r="AL5" s="185">
        <v>4</v>
      </c>
      <c r="AM5" s="183">
        <v>5</v>
      </c>
      <c r="AN5" s="182">
        <v>1</v>
      </c>
      <c r="AO5" s="172">
        <v>2</v>
      </c>
      <c r="AP5" s="172">
        <v>3</v>
      </c>
      <c r="AQ5" s="185">
        <v>4</v>
      </c>
      <c r="AR5" s="183">
        <v>5</v>
      </c>
      <c r="AS5" s="182">
        <v>1</v>
      </c>
      <c r="AT5" s="172">
        <v>2</v>
      </c>
      <c r="AU5" s="172">
        <v>3</v>
      </c>
      <c r="AV5" s="172">
        <v>4</v>
      </c>
      <c r="AW5" s="183">
        <v>5</v>
      </c>
      <c r="AX5" s="169"/>
      <c r="AY5" s="169"/>
      <c r="AZ5" s="169"/>
      <c r="BA5" s="169"/>
      <c r="BB5" s="169"/>
      <c r="BC5" s="182" t="s">
        <v>249</v>
      </c>
      <c r="BD5" s="172" t="s">
        <v>249</v>
      </c>
      <c r="BE5" s="172" t="s">
        <v>249</v>
      </c>
      <c r="BF5" s="183" t="s">
        <v>249</v>
      </c>
      <c r="BG5" s="182" t="s">
        <v>250</v>
      </c>
      <c r="BH5" s="172" t="s">
        <v>250</v>
      </c>
      <c r="BI5" s="172" t="s">
        <v>152</v>
      </c>
      <c r="BJ5" s="172" t="s">
        <v>250</v>
      </c>
      <c r="BK5" s="183" t="s">
        <v>250</v>
      </c>
      <c r="BL5" s="182" t="s">
        <v>152</v>
      </c>
      <c r="BM5" s="172" t="s">
        <v>152</v>
      </c>
      <c r="BN5" s="172" t="s">
        <v>152</v>
      </c>
      <c r="BO5" s="172" t="s">
        <v>152</v>
      </c>
      <c r="BP5" s="183" t="s">
        <v>152</v>
      </c>
      <c r="BQ5" s="182" t="s">
        <v>152</v>
      </c>
      <c r="BR5" s="172" t="s">
        <v>152</v>
      </c>
      <c r="BS5" s="172" t="s">
        <v>152</v>
      </c>
      <c r="BT5" s="172" t="s">
        <v>152</v>
      </c>
      <c r="BU5" s="183" t="s">
        <v>152</v>
      </c>
      <c r="BV5" s="182" t="s">
        <v>152</v>
      </c>
      <c r="BW5" s="172" t="s">
        <v>152</v>
      </c>
      <c r="BX5" s="172" t="s">
        <v>152</v>
      </c>
      <c r="BY5" s="172" t="s">
        <v>152</v>
      </c>
      <c r="BZ5" s="183" t="s">
        <v>152</v>
      </c>
      <c r="CA5" s="182" t="s">
        <v>152</v>
      </c>
      <c r="CB5" s="172" t="s">
        <v>152</v>
      </c>
      <c r="CC5" s="172" t="s">
        <v>152</v>
      </c>
      <c r="CD5" s="172" t="s">
        <v>152</v>
      </c>
      <c r="CE5" s="183" t="s">
        <v>152</v>
      </c>
      <c r="CF5" s="182" t="s">
        <v>739</v>
      </c>
      <c r="CG5" s="172" t="s">
        <v>739</v>
      </c>
      <c r="CH5" s="172" t="s">
        <v>739</v>
      </c>
      <c r="CI5" s="172" t="s">
        <v>739</v>
      </c>
      <c r="CJ5" s="183" t="s">
        <v>739</v>
      </c>
      <c r="CK5" s="182" t="s">
        <v>739</v>
      </c>
      <c r="CL5" s="172" t="s">
        <v>739</v>
      </c>
      <c r="CM5" s="172" t="s">
        <v>739</v>
      </c>
      <c r="CN5" s="172" t="s">
        <v>739</v>
      </c>
      <c r="CO5" s="183" t="s">
        <v>739</v>
      </c>
      <c r="CP5" s="182" t="s">
        <v>739</v>
      </c>
      <c r="CQ5" s="172" t="s">
        <v>739</v>
      </c>
      <c r="CR5" s="172" t="s">
        <v>739</v>
      </c>
      <c r="CS5" s="172" t="s">
        <v>739</v>
      </c>
      <c r="CT5" s="183" t="s">
        <v>739</v>
      </c>
      <c r="CU5" s="182" t="s">
        <v>739</v>
      </c>
      <c r="CV5" s="172" t="s">
        <v>739</v>
      </c>
      <c r="CW5" s="172" t="s">
        <v>739</v>
      </c>
      <c r="CX5" s="172" t="s">
        <v>739</v>
      </c>
      <c r="CY5" s="183" t="s">
        <v>739</v>
      </c>
      <c r="CZ5" s="182" t="s">
        <v>739</v>
      </c>
      <c r="DA5" s="172" t="s">
        <v>739</v>
      </c>
      <c r="DB5" s="172" t="s">
        <v>739</v>
      </c>
      <c r="DC5" s="172" t="s">
        <v>739</v>
      </c>
      <c r="DD5" s="183" t="s">
        <v>739</v>
      </c>
      <c r="DE5" s="182" t="s">
        <v>249</v>
      </c>
      <c r="DF5" s="172" t="s">
        <v>249</v>
      </c>
      <c r="DG5" s="172" t="s">
        <v>249</v>
      </c>
      <c r="DH5" s="172" t="s">
        <v>249</v>
      </c>
      <c r="DI5" s="183" t="s">
        <v>249</v>
      </c>
      <c r="DJ5" s="182" t="s">
        <v>249</v>
      </c>
      <c r="DK5" s="172" t="s">
        <v>249</v>
      </c>
      <c r="DL5" s="172" t="s">
        <v>249</v>
      </c>
      <c r="DM5" s="172" t="s">
        <v>249</v>
      </c>
      <c r="DN5" s="183" t="s">
        <v>249</v>
      </c>
      <c r="DO5" s="182" t="s">
        <v>249</v>
      </c>
      <c r="DP5" s="172" t="s">
        <v>249</v>
      </c>
      <c r="DQ5" s="172" t="s">
        <v>249</v>
      </c>
      <c r="DR5" s="172" t="s">
        <v>249</v>
      </c>
      <c r="DS5" s="183" t="s">
        <v>249</v>
      </c>
      <c r="DT5" s="182" t="s">
        <v>249</v>
      </c>
      <c r="DU5" s="172" t="s">
        <v>249</v>
      </c>
      <c r="DV5" s="172" t="s">
        <v>249</v>
      </c>
      <c r="DW5" s="172" t="s">
        <v>249</v>
      </c>
      <c r="DX5" s="183" t="s">
        <v>249</v>
      </c>
      <c r="DY5" s="182" t="s">
        <v>249</v>
      </c>
      <c r="DZ5" s="172" t="s">
        <v>249</v>
      </c>
      <c r="EA5" s="172" t="s">
        <v>249</v>
      </c>
      <c r="EB5" s="172" t="s">
        <v>249</v>
      </c>
      <c r="EC5" s="183" t="s">
        <v>249</v>
      </c>
      <c r="ED5" s="169"/>
    </row>
    <row r="6" spans="1:134" ht="12.5" thickBot="1" x14ac:dyDescent="0.25">
      <c r="A6" s="187" t="s">
        <v>88</v>
      </c>
      <c r="B6" s="188"/>
      <c r="C6" s="233" t="s">
        <v>89</v>
      </c>
      <c r="D6" s="190" t="s">
        <v>90</v>
      </c>
      <c r="E6" s="168" t="s">
        <v>91</v>
      </c>
      <c r="F6" s="189" t="s">
        <v>91</v>
      </c>
      <c r="G6" s="189" t="s">
        <v>91</v>
      </c>
      <c r="H6" s="189" t="s">
        <v>91</v>
      </c>
      <c r="I6" s="168" t="s">
        <v>91</v>
      </c>
      <c r="J6" s="189" t="s">
        <v>91</v>
      </c>
      <c r="K6" s="189" t="s">
        <v>91</v>
      </c>
      <c r="L6" s="189" t="s">
        <v>91</v>
      </c>
      <c r="M6" s="168" t="s">
        <v>91</v>
      </c>
      <c r="N6" s="191" t="s">
        <v>91</v>
      </c>
      <c r="O6" s="189" t="s">
        <v>91</v>
      </c>
      <c r="P6" s="189" t="s">
        <v>91</v>
      </c>
      <c r="Q6" s="189" t="s">
        <v>91</v>
      </c>
      <c r="R6" s="168" t="s">
        <v>91</v>
      </c>
      <c r="S6" s="191" t="s">
        <v>91</v>
      </c>
      <c r="T6" s="189" t="s">
        <v>91</v>
      </c>
      <c r="U6" s="189" t="s">
        <v>91</v>
      </c>
      <c r="V6" s="190" t="s">
        <v>91</v>
      </c>
      <c r="W6" s="169" t="s">
        <v>91</v>
      </c>
      <c r="X6" s="169" t="s">
        <v>91</v>
      </c>
      <c r="Y6" s="188" t="s">
        <v>91</v>
      </c>
      <c r="Z6" s="189" t="s">
        <v>91</v>
      </c>
      <c r="AA6" s="189" t="s">
        <v>91</v>
      </c>
      <c r="AB6" s="189" t="s">
        <v>91</v>
      </c>
      <c r="AC6" s="190" t="s">
        <v>91</v>
      </c>
      <c r="AD6" s="188" t="s">
        <v>91</v>
      </c>
      <c r="AE6" s="189" t="s">
        <v>91</v>
      </c>
      <c r="AF6" s="189" t="s">
        <v>91</v>
      </c>
      <c r="AG6" s="189" t="s">
        <v>91</v>
      </c>
      <c r="AH6" s="190" t="s">
        <v>91</v>
      </c>
      <c r="AI6" s="188" t="s">
        <v>91</v>
      </c>
      <c r="AJ6" s="189" t="s">
        <v>91</v>
      </c>
      <c r="AK6" s="189" t="s">
        <v>91</v>
      </c>
      <c r="AL6" s="189" t="s">
        <v>91</v>
      </c>
      <c r="AM6" s="190" t="s">
        <v>91</v>
      </c>
      <c r="AN6" s="188" t="s">
        <v>91</v>
      </c>
      <c r="AO6" s="189" t="s">
        <v>91</v>
      </c>
      <c r="AP6" s="189" t="s">
        <v>91</v>
      </c>
      <c r="AQ6" s="189" t="s">
        <v>91</v>
      </c>
      <c r="AR6" s="190" t="s">
        <v>91</v>
      </c>
      <c r="AS6" s="188" t="s">
        <v>91</v>
      </c>
      <c r="AT6" s="189" t="s">
        <v>91</v>
      </c>
      <c r="AU6" s="189" t="s">
        <v>91</v>
      </c>
      <c r="AV6" s="189" t="s">
        <v>91</v>
      </c>
      <c r="AW6" s="190" t="s">
        <v>91</v>
      </c>
      <c r="AX6" s="169" t="s">
        <v>91</v>
      </c>
      <c r="AY6" s="169" t="s">
        <v>91</v>
      </c>
      <c r="AZ6" s="169" t="s">
        <v>91</v>
      </c>
      <c r="BA6" s="169" t="s">
        <v>91</v>
      </c>
      <c r="BB6" s="169" t="s">
        <v>91</v>
      </c>
      <c r="BC6" s="249"/>
      <c r="BD6" s="249"/>
      <c r="BE6" s="249"/>
      <c r="BF6" s="253"/>
      <c r="BG6" s="188">
        <v>1</v>
      </c>
      <c r="BH6" s="189">
        <v>2</v>
      </c>
      <c r="BI6" s="189">
        <v>3</v>
      </c>
      <c r="BJ6" s="189">
        <v>4</v>
      </c>
      <c r="BK6" s="190">
        <v>5</v>
      </c>
      <c r="BL6" s="188">
        <v>1</v>
      </c>
      <c r="BM6" s="189">
        <v>2</v>
      </c>
      <c r="BN6" s="189">
        <v>3</v>
      </c>
      <c r="BO6" s="189">
        <v>4</v>
      </c>
      <c r="BP6" s="190">
        <v>5</v>
      </c>
      <c r="BQ6" s="188">
        <v>1</v>
      </c>
      <c r="BR6" s="189">
        <v>2</v>
      </c>
      <c r="BS6" s="189">
        <v>3</v>
      </c>
      <c r="BT6" s="189">
        <v>4</v>
      </c>
      <c r="BU6" s="190">
        <v>5</v>
      </c>
      <c r="BV6" s="188">
        <v>1</v>
      </c>
      <c r="BW6" s="189">
        <v>2</v>
      </c>
      <c r="BX6" s="189">
        <v>3</v>
      </c>
      <c r="BY6" s="189">
        <v>4</v>
      </c>
      <c r="BZ6" s="190">
        <v>5</v>
      </c>
      <c r="CA6" s="188">
        <v>1</v>
      </c>
      <c r="CB6" s="189">
        <v>2</v>
      </c>
      <c r="CC6" s="189">
        <v>3</v>
      </c>
      <c r="CD6" s="189">
        <v>4</v>
      </c>
      <c r="CE6" s="190">
        <v>5</v>
      </c>
      <c r="CF6" s="188">
        <v>1</v>
      </c>
      <c r="CG6" s="189">
        <v>2</v>
      </c>
      <c r="CH6" s="189">
        <v>3</v>
      </c>
      <c r="CI6" s="189">
        <v>4</v>
      </c>
      <c r="CJ6" s="190">
        <v>5</v>
      </c>
      <c r="CK6" s="188">
        <v>1</v>
      </c>
      <c r="CL6" s="189">
        <v>2</v>
      </c>
      <c r="CM6" s="189">
        <v>3</v>
      </c>
      <c r="CN6" s="189">
        <v>4</v>
      </c>
      <c r="CO6" s="190">
        <v>5</v>
      </c>
      <c r="CP6" s="188">
        <v>1</v>
      </c>
      <c r="CQ6" s="189">
        <v>2</v>
      </c>
      <c r="CR6" s="189">
        <v>3</v>
      </c>
      <c r="CS6" s="189">
        <v>4</v>
      </c>
      <c r="CT6" s="190">
        <v>5</v>
      </c>
      <c r="CU6" s="188">
        <v>1</v>
      </c>
      <c r="CV6" s="189">
        <v>2</v>
      </c>
      <c r="CW6" s="189">
        <v>3</v>
      </c>
      <c r="CX6" s="189">
        <v>4</v>
      </c>
      <c r="CY6" s="190">
        <v>5</v>
      </c>
      <c r="CZ6" s="188">
        <v>1</v>
      </c>
      <c r="DA6" s="189">
        <v>2</v>
      </c>
      <c r="DB6" s="189">
        <v>3</v>
      </c>
      <c r="DC6" s="189">
        <v>4</v>
      </c>
      <c r="DD6" s="190">
        <v>5</v>
      </c>
      <c r="DE6" s="188">
        <v>1</v>
      </c>
      <c r="DF6" s="189">
        <v>2</v>
      </c>
      <c r="DG6" s="189">
        <v>3</v>
      </c>
      <c r="DH6" s="189">
        <v>4</v>
      </c>
      <c r="DI6" s="190">
        <v>5</v>
      </c>
      <c r="DJ6" s="188">
        <v>1</v>
      </c>
      <c r="DK6" s="189">
        <v>2</v>
      </c>
      <c r="DL6" s="189">
        <v>3</v>
      </c>
      <c r="DM6" s="189">
        <v>4</v>
      </c>
      <c r="DN6" s="190">
        <v>5</v>
      </c>
      <c r="DO6" s="188">
        <v>1</v>
      </c>
      <c r="DP6" s="189">
        <v>2</v>
      </c>
      <c r="DQ6" s="189">
        <v>3</v>
      </c>
      <c r="DR6" s="189">
        <v>4</v>
      </c>
      <c r="DS6" s="190">
        <v>5</v>
      </c>
      <c r="DT6" s="188">
        <v>1</v>
      </c>
      <c r="DU6" s="189">
        <v>2</v>
      </c>
      <c r="DV6" s="189">
        <v>3</v>
      </c>
      <c r="DW6" s="189">
        <v>4</v>
      </c>
      <c r="DX6" s="190">
        <v>5</v>
      </c>
      <c r="DY6" s="188">
        <v>1</v>
      </c>
      <c r="DZ6" s="189">
        <v>2</v>
      </c>
      <c r="EA6" s="189">
        <v>3</v>
      </c>
      <c r="EB6" s="189">
        <v>4</v>
      </c>
      <c r="EC6" s="190">
        <v>5</v>
      </c>
      <c r="ED6" s="165" t="s">
        <v>251</v>
      </c>
    </row>
    <row r="7" spans="1:134" s="205" customFormat="1" ht="16.5" x14ac:dyDescent="0.25">
      <c r="A7" s="192"/>
      <c r="B7" s="193"/>
      <c r="C7" s="234"/>
      <c r="D7" s="194"/>
      <c r="E7" s="195"/>
      <c r="F7" s="196"/>
      <c r="G7" s="197"/>
      <c r="H7" s="197"/>
      <c r="I7" s="195"/>
      <c r="J7" s="196"/>
      <c r="K7" s="197"/>
      <c r="L7" s="197"/>
      <c r="M7" s="195"/>
      <c r="N7" s="196"/>
      <c r="O7" s="197"/>
      <c r="P7" s="197"/>
      <c r="Q7" s="197"/>
      <c r="R7" s="195"/>
      <c r="S7" s="196"/>
      <c r="T7" s="197"/>
      <c r="U7" s="197"/>
      <c r="V7" s="465"/>
      <c r="W7" s="198"/>
      <c r="X7" s="198"/>
      <c r="Y7" s="195"/>
      <c r="Z7" s="196"/>
      <c r="AA7" s="196"/>
      <c r="AB7" s="196"/>
      <c r="AC7" s="194"/>
      <c r="AD7" s="195"/>
      <c r="AE7" s="196"/>
      <c r="AF7" s="196"/>
      <c r="AG7" s="196"/>
      <c r="AH7" s="194"/>
      <c r="AI7" s="195"/>
      <c r="AJ7" s="196"/>
      <c r="AK7" s="196"/>
      <c r="AL7" s="196"/>
      <c r="AM7" s="194"/>
      <c r="AN7" s="195"/>
      <c r="AO7" s="196"/>
      <c r="AP7" s="196"/>
      <c r="AQ7" s="196"/>
      <c r="AR7" s="194"/>
      <c r="AS7" s="195"/>
      <c r="AT7" s="196"/>
      <c r="AU7" s="196"/>
      <c r="AV7" s="196"/>
      <c r="AW7" s="194"/>
      <c r="AX7" s="195"/>
      <c r="AY7" s="198"/>
      <c r="AZ7" s="198"/>
      <c r="BA7" s="198"/>
      <c r="BB7" s="198"/>
      <c r="BC7" s="199"/>
      <c r="BD7" s="200"/>
      <c r="BE7" s="200"/>
      <c r="BF7" s="201"/>
      <c r="BG7" s="199"/>
      <c r="BH7" s="200"/>
      <c r="BI7" s="200"/>
      <c r="BJ7" s="200"/>
      <c r="BK7" s="201"/>
      <c r="BL7" s="199"/>
      <c r="BM7" s="200"/>
      <c r="BN7" s="200"/>
      <c r="BO7" s="200"/>
      <c r="BP7" s="201"/>
      <c r="BQ7" s="199"/>
      <c r="BR7" s="200"/>
      <c r="BS7" s="200"/>
      <c r="BT7" s="200"/>
      <c r="BU7" s="470"/>
      <c r="BV7" s="199"/>
      <c r="BW7" s="200"/>
      <c r="BX7" s="200"/>
      <c r="BY7" s="200"/>
      <c r="BZ7" s="470"/>
      <c r="CA7" s="199"/>
      <c r="CB7" s="200"/>
      <c r="CC7" s="200"/>
      <c r="CD7" s="200"/>
      <c r="CE7" s="201"/>
      <c r="CF7" s="202"/>
      <c r="CG7" s="203"/>
      <c r="CH7" s="203"/>
      <c r="CI7" s="203"/>
      <c r="CJ7" s="495"/>
      <c r="CK7" s="493"/>
      <c r="CL7" s="494"/>
      <c r="CM7" s="494"/>
      <c r="CN7" s="494"/>
      <c r="CO7" s="495"/>
      <c r="CP7" s="493"/>
      <c r="CQ7" s="494"/>
      <c r="CR7" s="494"/>
      <c r="CS7" s="494"/>
      <c r="CT7" s="496"/>
      <c r="CU7" s="493"/>
      <c r="CV7" s="494"/>
      <c r="CW7" s="494"/>
      <c r="CX7" s="494"/>
      <c r="CY7" s="496"/>
      <c r="CZ7" s="493"/>
      <c r="DA7" s="494"/>
      <c r="DB7" s="494"/>
      <c r="DC7" s="494"/>
      <c r="DD7" s="495"/>
      <c r="DE7" s="199"/>
      <c r="DF7" s="200"/>
      <c r="DG7" s="200"/>
      <c r="DH7" s="200"/>
      <c r="DI7" s="201"/>
      <c r="DJ7" s="199"/>
      <c r="DK7" s="200"/>
      <c r="DL7" s="200"/>
      <c r="DM7" s="200"/>
      <c r="DN7" s="201"/>
      <c r="DO7" s="199"/>
      <c r="DP7" s="200"/>
      <c r="DQ7" s="200"/>
      <c r="DR7" s="200"/>
      <c r="DS7" s="470"/>
      <c r="DT7" s="199"/>
      <c r="DU7" s="200"/>
      <c r="DV7" s="200"/>
      <c r="DW7" s="200"/>
      <c r="DX7" s="470"/>
      <c r="DY7" s="199"/>
      <c r="DZ7" s="200"/>
      <c r="EA7" s="200"/>
      <c r="EB7" s="200"/>
      <c r="EC7" s="201"/>
      <c r="ED7" s="204"/>
    </row>
    <row r="8" spans="1:134" s="205" customFormat="1" ht="16.5" x14ac:dyDescent="0.25">
      <c r="A8" s="206"/>
      <c r="B8" s="207"/>
      <c r="C8" s="235"/>
      <c r="D8" s="208"/>
      <c r="E8" s="209"/>
      <c r="F8" s="210"/>
      <c r="G8" s="211"/>
      <c r="H8" s="211"/>
      <c r="I8" s="209"/>
      <c r="J8" s="210"/>
      <c r="K8" s="211"/>
      <c r="L8" s="211"/>
      <c r="M8" s="209"/>
      <c r="N8" s="210"/>
      <c r="O8" s="211"/>
      <c r="P8" s="211"/>
      <c r="Q8" s="211"/>
      <c r="R8" s="209"/>
      <c r="S8" s="210"/>
      <c r="T8" s="211"/>
      <c r="U8" s="211"/>
      <c r="V8" s="466"/>
      <c r="W8" s="212"/>
      <c r="X8" s="212"/>
      <c r="Y8" s="209"/>
      <c r="Z8" s="210"/>
      <c r="AA8" s="210"/>
      <c r="AB8" s="210"/>
      <c r="AC8" s="208"/>
      <c r="AD8" s="209"/>
      <c r="AE8" s="210"/>
      <c r="AF8" s="210"/>
      <c r="AG8" s="210"/>
      <c r="AH8" s="208"/>
      <c r="AI8" s="209"/>
      <c r="AJ8" s="210"/>
      <c r="AK8" s="210"/>
      <c r="AL8" s="210"/>
      <c r="AM8" s="208"/>
      <c r="AN8" s="209"/>
      <c r="AO8" s="210"/>
      <c r="AP8" s="210"/>
      <c r="AQ8" s="210"/>
      <c r="AR8" s="208"/>
      <c r="AS8" s="209"/>
      <c r="AT8" s="210"/>
      <c r="AU8" s="210"/>
      <c r="AV8" s="210"/>
      <c r="AW8" s="208"/>
      <c r="AX8" s="209"/>
      <c r="AY8" s="212"/>
      <c r="AZ8" s="212"/>
      <c r="BA8" s="212"/>
      <c r="BB8" s="212"/>
      <c r="BC8" s="207"/>
      <c r="BD8" s="213"/>
      <c r="BE8" s="213"/>
      <c r="BF8" s="214"/>
      <c r="BG8" s="207"/>
      <c r="BH8" s="213"/>
      <c r="BI8" s="213"/>
      <c r="BJ8" s="213"/>
      <c r="BK8" s="214"/>
      <c r="BL8" s="207"/>
      <c r="BM8" s="213"/>
      <c r="BN8" s="213"/>
      <c r="BO8" s="213"/>
      <c r="BP8" s="214"/>
      <c r="BQ8" s="207"/>
      <c r="BR8" s="213"/>
      <c r="BS8" s="213"/>
      <c r="BT8" s="213"/>
      <c r="BU8" s="471"/>
      <c r="BV8" s="207"/>
      <c r="BW8" s="213"/>
      <c r="BX8" s="213"/>
      <c r="BY8" s="213"/>
      <c r="BZ8" s="471"/>
      <c r="CA8" s="207"/>
      <c r="CB8" s="213"/>
      <c r="CC8" s="213"/>
      <c r="CD8" s="213"/>
      <c r="CE8" s="214"/>
      <c r="CF8" s="215"/>
      <c r="CG8" s="216"/>
      <c r="CH8" s="216"/>
      <c r="CI8" s="216"/>
      <c r="CJ8" s="499"/>
      <c r="CK8" s="497"/>
      <c r="CL8" s="498"/>
      <c r="CM8" s="498"/>
      <c r="CN8" s="498"/>
      <c r="CO8" s="499"/>
      <c r="CP8" s="497"/>
      <c r="CQ8" s="498"/>
      <c r="CR8" s="498"/>
      <c r="CS8" s="498"/>
      <c r="CT8" s="500"/>
      <c r="CU8" s="497"/>
      <c r="CV8" s="498"/>
      <c r="CW8" s="498"/>
      <c r="CX8" s="498"/>
      <c r="CY8" s="500"/>
      <c r="CZ8" s="497"/>
      <c r="DA8" s="498"/>
      <c r="DB8" s="498"/>
      <c r="DC8" s="498"/>
      <c r="DD8" s="499"/>
      <c r="DE8" s="207"/>
      <c r="DF8" s="213"/>
      <c r="DG8" s="213"/>
      <c r="DH8" s="213"/>
      <c r="DI8" s="214"/>
      <c r="DJ8" s="207"/>
      <c r="DK8" s="213"/>
      <c r="DL8" s="213"/>
      <c r="DM8" s="213"/>
      <c r="DN8" s="214"/>
      <c r="DO8" s="207"/>
      <c r="DP8" s="213"/>
      <c r="DQ8" s="213"/>
      <c r="DR8" s="213"/>
      <c r="DS8" s="471"/>
      <c r="DT8" s="207"/>
      <c r="DU8" s="213"/>
      <c r="DV8" s="213"/>
      <c r="DW8" s="213"/>
      <c r="DX8" s="471"/>
      <c r="DY8" s="207"/>
      <c r="DZ8" s="213"/>
      <c r="EA8" s="213"/>
      <c r="EB8" s="213"/>
      <c r="EC8" s="214"/>
      <c r="ED8" s="217"/>
    </row>
    <row r="9" spans="1:134" s="205" customFormat="1" ht="16.5" x14ac:dyDescent="0.25">
      <c r="A9" s="206"/>
      <c r="B9" s="207"/>
      <c r="C9" s="235"/>
      <c r="D9" s="208"/>
      <c r="E9" s="209"/>
      <c r="F9" s="210"/>
      <c r="G9" s="211"/>
      <c r="H9" s="211"/>
      <c r="I9" s="209"/>
      <c r="J9" s="210"/>
      <c r="K9" s="211"/>
      <c r="L9" s="211"/>
      <c r="M9" s="209"/>
      <c r="N9" s="210"/>
      <c r="O9" s="211"/>
      <c r="P9" s="211"/>
      <c r="Q9" s="211"/>
      <c r="R9" s="209"/>
      <c r="S9" s="210"/>
      <c r="T9" s="211"/>
      <c r="U9" s="211"/>
      <c r="V9" s="466"/>
      <c r="W9" s="212"/>
      <c r="X9" s="212"/>
      <c r="Y9" s="209"/>
      <c r="Z9" s="210"/>
      <c r="AA9" s="210"/>
      <c r="AB9" s="210"/>
      <c r="AC9" s="208"/>
      <c r="AD9" s="209"/>
      <c r="AE9" s="210"/>
      <c r="AF9" s="210"/>
      <c r="AG9" s="210"/>
      <c r="AH9" s="208"/>
      <c r="AI9" s="209"/>
      <c r="AJ9" s="210"/>
      <c r="AK9" s="210"/>
      <c r="AL9" s="210"/>
      <c r="AM9" s="208"/>
      <c r="AN9" s="209"/>
      <c r="AO9" s="210"/>
      <c r="AP9" s="210"/>
      <c r="AQ9" s="210"/>
      <c r="AR9" s="208"/>
      <c r="AS9" s="209"/>
      <c r="AT9" s="210"/>
      <c r="AU9" s="210"/>
      <c r="AV9" s="210"/>
      <c r="AW9" s="208"/>
      <c r="AX9" s="209"/>
      <c r="AY9" s="212"/>
      <c r="AZ9" s="212"/>
      <c r="BA9" s="212"/>
      <c r="BB9" s="212"/>
      <c r="BC9" s="207"/>
      <c r="BD9" s="213"/>
      <c r="BE9" s="213"/>
      <c r="BF9" s="214"/>
      <c r="BG9" s="207"/>
      <c r="BH9" s="213"/>
      <c r="BI9" s="213"/>
      <c r="BJ9" s="213"/>
      <c r="BK9" s="214"/>
      <c r="BL9" s="207"/>
      <c r="BM9" s="213"/>
      <c r="BN9" s="213"/>
      <c r="BO9" s="213"/>
      <c r="BP9" s="214"/>
      <c r="BQ9" s="207"/>
      <c r="BR9" s="213"/>
      <c r="BS9" s="213"/>
      <c r="BT9" s="213"/>
      <c r="BU9" s="471"/>
      <c r="BV9" s="207"/>
      <c r="BW9" s="213"/>
      <c r="BX9" s="213"/>
      <c r="BY9" s="213"/>
      <c r="BZ9" s="471"/>
      <c r="CA9" s="207"/>
      <c r="CB9" s="213"/>
      <c r="CC9" s="213"/>
      <c r="CD9" s="213"/>
      <c r="CE9" s="214"/>
      <c r="CF9" s="215"/>
      <c r="CG9" s="216"/>
      <c r="CH9" s="216"/>
      <c r="CI9" s="216"/>
      <c r="CJ9" s="499"/>
      <c r="CK9" s="497"/>
      <c r="CL9" s="498"/>
      <c r="CM9" s="498"/>
      <c r="CN9" s="498"/>
      <c r="CO9" s="499"/>
      <c r="CP9" s="497"/>
      <c r="CQ9" s="498"/>
      <c r="CR9" s="498"/>
      <c r="CS9" s="498"/>
      <c r="CT9" s="500"/>
      <c r="CU9" s="497"/>
      <c r="CV9" s="498"/>
      <c r="CW9" s="498"/>
      <c r="CX9" s="498"/>
      <c r="CY9" s="500"/>
      <c r="CZ9" s="497"/>
      <c r="DA9" s="498"/>
      <c r="DB9" s="498"/>
      <c r="DC9" s="498"/>
      <c r="DD9" s="499"/>
      <c r="DE9" s="207"/>
      <c r="DF9" s="213"/>
      <c r="DG9" s="213"/>
      <c r="DH9" s="213"/>
      <c r="DI9" s="214"/>
      <c r="DJ9" s="207"/>
      <c r="DK9" s="213"/>
      <c r="DL9" s="213"/>
      <c r="DM9" s="213"/>
      <c r="DN9" s="214"/>
      <c r="DO9" s="207"/>
      <c r="DP9" s="213"/>
      <c r="DQ9" s="213"/>
      <c r="DR9" s="213"/>
      <c r="DS9" s="471"/>
      <c r="DT9" s="207"/>
      <c r="DU9" s="213"/>
      <c r="DV9" s="213"/>
      <c r="DW9" s="213"/>
      <c r="DX9" s="471"/>
      <c r="DY9" s="207"/>
      <c r="DZ9" s="213"/>
      <c r="EA9" s="213"/>
      <c r="EB9" s="213"/>
      <c r="EC9" s="214"/>
      <c r="ED9" s="217"/>
    </row>
    <row r="10" spans="1:134" s="205" customFormat="1" ht="16.5" x14ac:dyDescent="0.25">
      <c r="A10" s="206"/>
      <c r="B10" s="207"/>
      <c r="C10" s="235"/>
      <c r="D10" s="208"/>
      <c r="E10" s="209"/>
      <c r="F10" s="210"/>
      <c r="G10" s="211"/>
      <c r="H10" s="211"/>
      <c r="I10" s="209"/>
      <c r="J10" s="210"/>
      <c r="K10" s="211"/>
      <c r="L10" s="211"/>
      <c r="M10" s="209"/>
      <c r="N10" s="210"/>
      <c r="O10" s="211"/>
      <c r="P10" s="211"/>
      <c r="Q10" s="211"/>
      <c r="R10" s="209"/>
      <c r="S10" s="210"/>
      <c r="T10" s="211"/>
      <c r="U10" s="211"/>
      <c r="V10" s="466"/>
      <c r="W10" s="212"/>
      <c r="X10" s="212"/>
      <c r="Y10" s="209"/>
      <c r="Z10" s="210"/>
      <c r="AA10" s="210"/>
      <c r="AB10" s="210"/>
      <c r="AC10" s="208"/>
      <c r="AD10" s="209"/>
      <c r="AE10" s="210"/>
      <c r="AF10" s="210"/>
      <c r="AG10" s="210"/>
      <c r="AH10" s="208"/>
      <c r="AI10" s="209"/>
      <c r="AJ10" s="210"/>
      <c r="AK10" s="210"/>
      <c r="AL10" s="210"/>
      <c r="AM10" s="208"/>
      <c r="AN10" s="209"/>
      <c r="AO10" s="210"/>
      <c r="AP10" s="210"/>
      <c r="AQ10" s="210"/>
      <c r="AR10" s="208"/>
      <c r="AS10" s="209"/>
      <c r="AT10" s="210"/>
      <c r="AU10" s="210"/>
      <c r="AV10" s="210"/>
      <c r="AW10" s="208"/>
      <c r="AX10" s="209"/>
      <c r="AY10" s="212"/>
      <c r="AZ10" s="212"/>
      <c r="BA10" s="212"/>
      <c r="BB10" s="212"/>
      <c r="BC10" s="207"/>
      <c r="BD10" s="213"/>
      <c r="BE10" s="213"/>
      <c r="BF10" s="214"/>
      <c r="BG10" s="207"/>
      <c r="BH10" s="213"/>
      <c r="BI10" s="213"/>
      <c r="BJ10" s="213"/>
      <c r="BK10" s="214"/>
      <c r="BL10" s="207"/>
      <c r="BM10" s="213"/>
      <c r="BN10" s="213"/>
      <c r="BO10" s="213"/>
      <c r="BP10" s="214"/>
      <c r="BQ10" s="207"/>
      <c r="BR10" s="213"/>
      <c r="BS10" s="213"/>
      <c r="BT10" s="213"/>
      <c r="BU10" s="471"/>
      <c r="BV10" s="207"/>
      <c r="BW10" s="213"/>
      <c r="BX10" s="213"/>
      <c r="BY10" s="213"/>
      <c r="BZ10" s="471"/>
      <c r="CA10" s="207"/>
      <c r="CB10" s="213"/>
      <c r="CC10" s="213"/>
      <c r="CD10" s="213"/>
      <c r="CE10" s="214"/>
      <c r="CF10" s="215"/>
      <c r="CG10" s="216"/>
      <c r="CH10" s="216"/>
      <c r="CI10" s="216"/>
      <c r="CJ10" s="499"/>
      <c r="CK10" s="497"/>
      <c r="CL10" s="498"/>
      <c r="CM10" s="498"/>
      <c r="CN10" s="498"/>
      <c r="CO10" s="499"/>
      <c r="CP10" s="497"/>
      <c r="CQ10" s="498"/>
      <c r="CR10" s="498"/>
      <c r="CS10" s="498"/>
      <c r="CT10" s="500"/>
      <c r="CU10" s="497"/>
      <c r="CV10" s="498"/>
      <c r="CW10" s="498"/>
      <c r="CX10" s="498"/>
      <c r="CY10" s="500"/>
      <c r="CZ10" s="497"/>
      <c r="DA10" s="498"/>
      <c r="DB10" s="498"/>
      <c r="DC10" s="498"/>
      <c r="DD10" s="499"/>
      <c r="DE10" s="207"/>
      <c r="DF10" s="213"/>
      <c r="DG10" s="213"/>
      <c r="DH10" s="213"/>
      <c r="DI10" s="214"/>
      <c r="DJ10" s="207"/>
      <c r="DK10" s="213"/>
      <c r="DL10" s="213"/>
      <c r="DM10" s="213"/>
      <c r="DN10" s="214"/>
      <c r="DO10" s="207"/>
      <c r="DP10" s="213"/>
      <c r="DQ10" s="213"/>
      <c r="DR10" s="213"/>
      <c r="DS10" s="471"/>
      <c r="DT10" s="207"/>
      <c r="DU10" s="213"/>
      <c r="DV10" s="213"/>
      <c r="DW10" s="213"/>
      <c r="DX10" s="471"/>
      <c r="DY10" s="207"/>
      <c r="DZ10" s="213"/>
      <c r="EA10" s="213"/>
      <c r="EB10" s="213"/>
      <c r="EC10" s="214"/>
      <c r="ED10" s="217"/>
    </row>
    <row r="11" spans="1:134" s="205" customFormat="1" ht="16.5" x14ac:dyDescent="0.25">
      <c r="A11" s="206"/>
      <c r="B11" s="207"/>
      <c r="C11" s="235"/>
      <c r="D11" s="208"/>
      <c r="E11" s="209"/>
      <c r="F11" s="210"/>
      <c r="G11" s="211"/>
      <c r="H11" s="211"/>
      <c r="I11" s="209"/>
      <c r="J11" s="210"/>
      <c r="K11" s="211"/>
      <c r="L11" s="211"/>
      <c r="M11" s="209"/>
      <c r="N11" s="210"/>
      <c r="O11" s="211"/>
      <c r="P11" s="211"/>
      <c r="Q11" s="211"/>
      <c r="R11" s="209"/>
      <c r="S11" s="210"/>
      <c r="T11" s="211"/>
      <c r="U11" s="211"/>
      <c r="V11" s="466"/>
      <c r="W11" s="212"/>
      <c r="X11" s="212"/>
      <c r="Y11" s="209"/>
      <c r="Z11" s="210"/>
      <c r="AA11" s="210"/>
      <c r="AB11" s="210"/>
      <c r="AC11" s="208"/>
      <c r="AD11" s="209"/>
      <c r="AE11" s="210"/>
      <c r="AF11" s="210"/>
      <c r="AG11" s="210"/>
      <c r="AH11" s="208"/>
      <c r="AI11" s="209"/>
      <c r="AJ11" s="210"/>
      <c r="AK11" s="210"/>
      <c r="AL11" s="210"/>
      <c r="AM11" s="208"/>
      <c r="AN11" s="209"/>
      <c r="AO11" s="210"/>
      <c r="AP11" s="210"/>
      <c r="AQ11" s="210"/>
      <c r="AR11" s="208"/>
      <c r="AS11" s="209"/>
      <c r="AT11" s="210"/>
      <c r="AU11" s="210"/>
      <c r="AV11" s="210"/>
      <c r="AW11" s="208"/>
      <c r="AX11" s="209"/>
      <c r="AY11" s="212"/>
      <c r="AZ11" s="212"/>
      <c r="BA11" s="212"/>
      <c r="BB11" s="212"/>
      <c r="BC11" s="207"/>
      <c r="BD11" s="213"/>
      <c r="BE11" s="213"/>
      <c r="BF11" s="214"/>
      <c r="BG11" s="207"/>
      <c r="BH11" s="213"/>
      <c r="BI11" s="213"/>
      <c r="BJ11" s="213"/>
      <c r="BK11" s="214"/>
      <c r="BL11" s="207"/>
      <c r="BM11" s="213"/>
      <c r="BN11" s="213"/>
      <c r="BO11" s="213"/>
      <c r="BP11" s="214"/>
      <c r="BQ11" s="207"/>
      <c r="BR11" s="213"/>
      <c r="BS11" s="213"/>
      <c r="BT11" s="213"/>
      <c r="BU11" s="471"/>
      <c r="BV11" s="207"/>
      <c r="BW11" s="213"/>
      <c r="BX11" s="213"/>
      <c r="BY11" s="213"/>
      <c r="BZ11" s="471"/>
      <c r="CA11" s="207"/>
      <c r="CB11" s="213"/>
      <c r="CC11" s="213"/>
      <c r="CD11" s="213"/>
      <c r="CE11" s="214"/>
      <c r="CF11" s="215"/>
      <c r="CG11" s="216"/>
      <c r="CH11" s="216"/>
      <c r="CI11" s="216"/>
      <c r="CJ11" s="499"/>
      <c r="CK11" s="497"/>
      <c r="CL11" s="498"/>
      <c r="CM11" s="498"/>
      <c r="CN11" s="498"/>
      <c r="CO11" s="499"/>
      <c r="CP11" s="497"/>
      <c r="CQ11" s="498"/>
      <c r="CR11" s="498"/>
      <c r="CS11" s="498"/>
      <c r="CT11" s="500"/>
      <c r="CU11" s="497"/>
      <c r="CV11" s="498"/>
      <c r="CW11" s="498"/>
      <c r="CX11" s="498"/>
      <c r="CY11" s="500"/>
      <c r="CZ11" s="497"/>
      <c r="DA11" s="498"/>
      <c r="DB11" s="498"/>
      <c r="DC11" s="498"/>
      <c r="DD11" s="499"/>
      <c r="DE11" s="207"/>
      <c r="DF11" s="213"/>
      <c r="DG11" s="213"/>
      <c r="DH11" s="213"/>
      <c r="DI11" s="214"/>
      <c r="DJ11" s="207"/>
      <c r="DK11" s="213"/>
      <c r="DL11" s="213"/>
      <c r="DM11" s="213"/>
      <c r="DN11" s="214"/>
      <c r="DO11" s="207"/>
      <c r="DP11" s="213"/>
      <c r="DQ11" s="213"/>
      <c r="DR11" s="213"/>
      <c r="DS11" s="471"/>
      <c r="DT11" s="207"/>
      <c r="DU11" s="213"/>
      <c r="DV11" s="213"/>
      <c r="DW11" s="213"/>
      <c r="DX11" s="471"/>
      <c r="DY11" s="207"/>
      <c r="DZ11" s="213"/>
      <c r="EA11" s="213"/>
      <c r="EB11" s="213"/>
      <c r="EC11" s="214"/>
      <c r="ED11" s="217"/>
    </row>
    <row r="12" spans="1:134" s="205" customFormat="1" ht="16.5" x14ac:dyDescent="0.25">
      <c r="A12" s="206"/>
      <c r="B12" s="218"/>
      <c r="C12" s="236"/>
      <c r="D12" s="219"/>
      <c r="E12" s="220"/>
      <c r="F12" s="221"/>
      <c r="G12" s="222"/>
      <c r="H12" s="222"/>
      <c r="I12" s="220"/>
      <c r="J12" s="221"/>
      <c r="K12" s="222"/>
      <c r="L12" s="222"/>
      <c r="M12" s="220"/>
      <c r="N12" s="221"/>
      <c r="O12" s="222"/>
      <c r="P12" s="222"/>
      <c r="Q12" s="222"/>
      <c r="R12" s="220"/>
      <c r="S12" s="221"/>
      <c r="T12" s="222"/>
      <c r="U12" s="222"/>
      <c r="V12" s="467"/>
      <c r="W12" s="223"/>
      <c r="X12" s="223"/>
      <c r="Y12" s="209"/>
      <c r="Z12" s="210"/>
      <c r="AA12" s="210"/>
      <c r="AB12" s="210"/>
      <c r="AC12" s="208"/>
      <c r="AD12" s="209"/>
      <c r="AE12" s="210"/>
      <c r="AF12" s="210"/>
      <c r="AG12" s="210"/>
      <c r="AH12" s="208"/>
      <c r="AI12" s="209"/>
      <c r="AJ12" s="210"/>
      <c r="AK12" s="210"/>
      <c r="AL12" s="210"/>
      <c r="AM12" s="208"/>
      <c r="AN12" s="209"/>
      <c r="AO12" s="210"/>
      <c r="AP12" s="210"/>
      <c r="AQ12" s="210"/>
      <c r="AR12" s="208"/>
      <c r="AS12" s="209"/>
      <c r="AT12" s="210"/>
      <c r="AU12" s="210"/>
      <c r="AV12" s="210"/>
      <c r="AW12" s="208"/>
      <c r="AX12" s="209"/>
      <c r="AY12" s="212"/>
      <c r="AZ12" s="212"/>
      <c r="BA12" s="212"/>
      <c r="BB12" s="212"/>
      <c r="BC12" s="207"/>
      <c r="BD12" s="213"/>
      <c r="BE12" s="213"/>
      <c r="BF12" s="214"/>
      <c r="BG12" s="207"/>
      <c r="BH12" s="213"/>
      <c r="BI12" s="213"/>
      <c r="BJ12" s="213"/>
      <c r="BK12" s="214"/>
      <c r="BL12" s="207"/>
      <c r="BM12" s="213"/>
      <c r="BN12" s="213"/>
      <c r="BO12" s="213"/>
      <c r="BP12" s="214"/>
      <c r="BQ12" s="207"/>
      <c r="BR12" s="213"/>
      <c r="BS12" s="213"/>
      <c r="BT12" s="213"/>
      <c r="BU12" s="471"/>
      <c r="BV12" s="207"/>
      <c r="BW12" s="213"/>
      <c r="BX12" s="213"/>
      <c r="BY12" s="213"/>
      <c r="BZ12" s="471"/>
      <c r="CA12" s="207"/>
      <c r="CB12" s="213"/>
      <c r="CC12" s="213"/>
      <c r="CD12" s="213"/>
      <c r="CE12" s="214"/>
      <c r="CF12" s="215"/>
      <c r="CG12" s="216"/>
      <c r="CH12" s="216"/>
      <c r="CI12" s="216"/>
      <c r="CJ12" s="499"/>
      <c r="CK12" s="497"/>
      <c r="CL12" s="498"/>
      <c r="CM12" s="498"/>
      <c r="CN12" s="498"/>
      <c r="CO12" s="499"/>
      <c r="CP12" s="497"/>
      <c r="CQ12" s="498"/>
      <c r="CR12" s="498"/>
      <c r="CS12" s="498"/>
      <c r="CT12" s="500"/>
      <c r="CU12" s="497"/>
      <c r="CV12" s="498"/>
      <c r="CW12" s="498"/>
      <c r="CX12" s="498"/>
      <c r="CY12" s="500"/>
      <c r="CZ12" s="497"/>
      <c r="DA12" s="498"/>
      <c r="DB12" s="498"/>
      <c r="DC12" s="498"/>
      <c r="DD12" s="499"/>
      <c r="DE12" s="207"/>
      <c r="DF12" s="213"/>
      <c r="DG12" s="213"/>
      <c r="DH12" s="213"/>
      <c r="DI12" s="214"/>
      <c r="DJ12" s="207"/>
      <c r="DK12" s="213"/>
      <c r="DL12" s="213"/>
      <c r="DM12" s="213"/>
      <c r="DN12" s="214"/>
      <c r="DO12" s="207"/>
      <c r="DP12" s="213"/>
      <c r="DQ12" s="213"/>
      <c r="DR12" s="213"/>
      <c r="DS12" s="471"/>
      <c r="DT12" s="207"/>
      <c r="DU12" s="213"/>
      <c r="DV12" s="213"/>
      <c r="DW12" s="213"/>
      <c r="DX12" s="471"/>
      <c r="DY12" s="207"/>
      <c r="DZ12" s="213"/>
      <c r="EA12" s="213"/>
      <c r="EB12" s="213"/>
      <c r="EC12" s="214"/>
      <c r="ED12" s="217"/>
    </row>
    <row r="13" spans="1:134" s="205" customFormat="1" ht="16.5" x14ac:dyDescent="0.25">
      <c r="A13" s="206"/>
      <c r="B13" s="207"/>
      <c r="C13" s="235"/>
      <c r="D13" s="208"/>
      <c r="E13" s="209"/>
      <c r="F13" s="210"/>
      <c r="G13" s="211"/>
      <c r="H13" s="211"/>
      <c r="I13" s="209"/>
      <c r="J13" s="210"/>
      <c r="K13" s="211"/>
      <c r="L13" s="211"/>
      <c r="M13" s="209"/>
      <c r="N13" s="210"/>
      <c r="O13" s="211"/>
      <c r="P13" s="211"/>
      <c r="Q13" s="211"/>
      <c r="R13" s="209"/>
      <c r="S13" s="210"/>
      <c r="T13" s="211"/>
      <c r="U13" s="211"/>
      <c r="V13" s="466"/>
      <c r="W13" s="212"/>
      <c r="X13" s="212"/>
      <c r="Y13" s="209"/>
      <c r="Z13" s="210"/>
      <c r="AA13" s="210"/>
      <c r="AB13" s="210"/>
      <c r="AC13" s="208"/>
      <c r="AD13" s="209"/>
      <c r="AE13" s="210"/>
      <c r="AF13" s="210"/>
      <c r="AG13" s="210"/>
      <c r="AH13" s="208"/>
      <c r="AI13" s="209"/>
      <c r="AJ13" s="210"/>
      <c r="AK13" s="210"/>
      <c r="AL13" s="210"/>
      <c r="AM13" s="208"/>
      <c r="AN13" s="209"/>
      <c r="AO13" s="210"/>
      <c r="AP13" s="210"/>
      <c r="AQ13" s="210"/>
      <c r="AR13" s="208"/>
      <c r="AS13" s="209"/>
      <c r="AT13" s="210"/>
      <c r="AU13" s="210"/>
      <c r="AV13" s="210"/>
      <c r="AW13" s="208"/>
      <c r="AX13" s="209"/>
      <c r="AY13" s="212"/>
      <c r="AZ13" s="212"/>
      <c r="BA13" s="212"/>
      <c r="BB13" s="212"/>
      <c r="BC13" s="207"/>
      <c r="BD13" s="213"/>
      <c r="BE13" s="213"/>
      <c r="BF13" s="214"/>
      <c r="BG13" s="207"/>
      <c r="BH13" s="213"/>
      <c r="BI13" s="213"/>
      <c r="BJ13" s="213"/>
      <c r="BK13" s="214"/>
      <c r="BL13" s="207"/>
      <c r="BM13" s="213"/>
      <c r="BN13" s="213"/>
      <c r="BO13" s="213"/>
      <c r="BP13" s="214"/>
      <c r="BQ13" s="207"/>
      <c r="BR13" s="213"/>
      <c r="BS13" s="213"/>
      <c r="BT13" s="213"/>
      <c r="BU13" s="471"/>
      <c r="BV13" s="207"/>
      <c r="BW13" s="213"/>
      <c r="BX13" s="213"/>
      <c r="BY13" s="213"/>
      <c r="BZ13" s="471"/>
      <c r="CA13" s="207"/>
      <c r="CB13" s="213"/>
      <c r="CC13" s="213"/>
      <c r="CD13" s="213"/>
      <c r="CE13" s="214"/>
      <c r="CF13" s="215"/>
      <c r="CG13" s="216"/>
      <c r="CH13" s="216"/>
      <c r="CI13" s="216"/>
      <c r="CJ13" s="499"/>
      <c r="CK13" s="497"/>
      <c r="CL13" s="498"/>
      <c r="CM13" s="498"/>
      <c r="CN13" s="498"/>
      <c r="CO13" s="499"/>
      <c r="CP13" s="497"/>
      <c r="CQ13" s="498"/>
      <c r="CR13" s="498"/>
      <c r="CS13" s="498"/>
      <c r="CT13" s="500"/>
      <c r="CU13" s="497"/>
      <c r="CV13" s="498"/>
      <c r="CW13" s="498"/>
      <c r="CX13" s="498"/>
      <c r="CY13" s="500"/>
      <c r="CZ13" s="497"/>
      <c r="DA13" s="498"/>
      <c r="DB13" s="498"/>
      <c r="DC13" s="498"/>
      <c r="DD13" s="499"/>
      <c r="DE13" s="207"/>
      <c r="DF13" s="213"/>
      <c r="DG13" s="213"/>
      <c r="DH13" s="213"/>
      <c r="DI13" s="214"/>
      <c r="DJ13" s="207"/>
      <c r="DK13" s="213"/>
      <c r="DL13" s="213"/>
      <c r="DM13" s="213"/>
      <c r="DN13" s="214"/>
      <c r="DO13" s="207"/>
      <c r="DP13" s="213"/>
      <c r="DQ13" s="213"/>
      <c r="DR13" s="213"/>
      <c r="DS13" s="471"/>
      <c r="DT13" s="207"/>
      <c r="DU13" s="213"/>
      <c r="DV13" s="213"/>
      <c r="DW13" s="213"/>
      <c r="DX13" s="471"/>
      <c r="DY13" s="207"/>
      <c r="DZ13" s="213"/>
      <c r="EA13" s="213"/>
      <c r="EB13" s="213"/>
      <c r="EC13" s="214"/>
      <c r="ED13" s="217"/>
    </row>
    <row r="14" spans="1:134" s="205" customFormat="1" ht="16.5" x14ac:dyDescent="0.25">
      <c r="A14" s="206"/>
      <c r="B14" s="207"/>
      <c r="C14" s="235"/>
      <c r="D14" s="208"/>
      <c r="E14" s="209"/>
      <c r="F14" s="210"/>
      <c r="G14" s="211"/>
      <c r="H14" s="211"/>
      <c r="I14" s="209"/>
      <c r="J14" s="210"/>
      <c r="K14" s="211"/>
      <c r="L14" s="211"/>
      <c r="M14" s="209"/>
      <c r="N14" s="210"/>
      <c r="O14" s="211"/>
      <c r="P14" s="211"/>
      <c r="Q14" s="211"/>
      <c r="R14" s="209"/>
      <c r="S14" s="210"/>
      <c r="T14" s="211"/>
      <c r="U14" s="211"/>
      <c r="V14" s="466"/>
      <c r="W14" s="212"/>
      <c r="X14" s="212"/>
      <c r="Y14" s="209"/>
      <c r="Z14" s="210"/>
      <c r="AA14" s="210"/>
      <c r="AB14" s="210"/>
      <c r="AC14" s="208"/>
      <c r="AD14" s="209"/>
      <c r="AE14" s="210"/>
      <c r="AF14" s="210"/>
      <c r="AG14" s="210"/>
      <c r="AH14" s="208"/>
      <c r="AI14" s="209"/>
      <c r="AJ14" s="210"/>
      <c r="AK14" s="210"/>
      <c r="AL14" s="210"/>
      <c r="AM14" s="208"/>
      <c r="AN14" s="209"/>
      <c r="AO14" s="210"/>
      <c r="AP14" s="210"/>
      <c r="AQ14" s="210"/>
      <c r="AR14" s="208"/>
      <c r="AS14" s="209"/>
      <c r="AT14" s="210"/>
      <c r="AU14" s="210"/>
      <c r="AV14" s="210"/>
      <c r="AW14" s="208"/>
      <c r="AX14" s="209"/>
      <c r="AY14" s="212"/>
      <c r="AZ14" s="212"/>
      <c r="BA14" s="212"/>
      <c r="BB14" s="212"/>
      <c r="BC14" s="207"/>
      <c r="BD14" s="213"/>
      <c r="BE14" s="213"/>
      <c r="BF14" s="214"/>
      <c r="BG14" s="207"/>
      <c r="BH14" s="213"/>
      <c r="BI14" s="213"/>
      <c r="BJ14" s="213"/>
      <c r="BK14" s="214"/>
      <c r="BL14" s="207"/>
      <c r="BM14" s="213"/>
      <c r="BN14" s="213"/>
      <c r="BO14" s="213"/>
      <c r="BP14" s="214"/>
      <c r="BQ14" s="207"/>
      <c r="BR14" s="213"/>
      <c r="BS14" s="213"/>
      <c r="BT14" s="213"/>
      <c r="BU14" s="471"/>
      <c r="BV14" s="207"/>
      <c r="BW14" s="213"/>
      <c r="BX14" s="213"/>
      <c r="BY14" s="213"/>
      <c r="BZ14" s="471"/>
      <c r="CA14" s="207"/>
      <c r="CB14" s="213"/>
      <c r="CC14" s="213"/>
      <c r="CD14" s="213"/>
      <c r="CE14" s="214"/>
      <c r="CF14" s="215"/>
      <c r="CG14" s="216"/>
      <c r="CH14" s="216"/>
      <c r="CI14" s="216"/>
      <c r="CJ14" s="499"/>
      <c r="CK14" s="497"/>
      <c r="CL14" s="498"/>
      <c r="CM14" s="498"/>
      <c r="CN14" s="498"/>
      <c r="CO14" s="499"/>
      <c r="CP14" s="497"/>
      <c r="CQ14" s="498"/>
      <c r="CR14" s="498"/>
      <c r="CS14" s="498"/>
      <c r="CT14" s="500"/>
      <c r="CU14" s="497"/>
      <c r="CV14" s="498"/>
      <c r="CW14" s="498"/>
      <c r="CX14" s="498"/>
      <c r="CY14" s="500"/>
      <c r="CZ14" s="497"/>
      <c r="DA14" s="498"/>
      <c r="DB14" s="498"/>
      <c r="DC14" s="498"/>
      <c r="DD14" s="499"/>
      <c r="DE14" s="207"/>
      <c r="DF14" s="213"/>
      <c r="DG14" s="213"/>
      <c r="DH14" s="213"/>
      <c r="DI14" s="214"/>
      <c r="DJ14" s="207"/>
      <c r="DK14" s="213"/>
      <c r="DL14" s="213"/>
      <c r="DM14" s="213"/>
      <c r="DN14" s="214"/>
      <c r="DO14" s="207"/>
      <c r="DP14" s="213"/>
      <c r="DQ14" s="213"/>
      <c r="DR14" s="213"/>
      <c r="DS14" s="471"/>
      <c r="DT14" s="207"/>
      <c r="DU14" s="213"/>
      <c r="DV14" s="213"/>
      <c r="DW14" s="213"/>
      <c r="DX14" s="471"/>
      <c r="DY14" s="207"/>
      <c r="DZ14" s="213"/>
      <c r="EA14" s="213"/>
      <c r="EB14" s="213"/>
      <c r="EC14" s="214"/>
      <c r="ED14" s="217"/>
    </row>
    <row r="15" spans="1:134" s="205" customFormat="1" ht="16.5" x14ac:dyDescent="0.25">
      <c r="A15" s="206"/>
      <c r="B15" s="207"/>
      <c r="C15" s="235"/>
      <c r="D15" s="208"/>
      <c r="E15" s="209"/>
      <c r="F15" s="210"/>
      <c r="G15" s="211"/>
      <c r="H15" s="211"/>
      <c r="I15" s="209"/>
      <c r="J15" s="210"/>
      <c r="K15" s="211"/>
      <c r="L15" s="211"/>
      <c r="M15" s="209"/>
      <c r="N15" s="210"/>
      <c r="O15" s="211"/>
      <c r="P15" s="211"/>
      <c r="Q15" s="211"/>
      <c r="R15" s="209"/>
      <c r="S15" s="210"/>
      <c r="T15" s="211"/>
      <c r="U15" s="211"/>
      <c r="V15" s="466"/>
      <c r="W15" s="212"/>
      <c r="X15" s="212"/>
      <c r="Y15" s="209"/>
      <c r="Z15" s="210"/>
      <c r="AA15" s="210"/>
      <c r="AB15" s="210"/>
      <c r="AC15" s="208"/>
      <c r="AD15" s="209"/>
      <c r="AE15" s="210"/>
      <c r="AF15" s="210"/>
      <c r="AG15" s="210"/>
      <c r="AH15" s="208"/>
      <c r="AI15" s="209"/>
      <c r="AJ15" s="210"/>
      <c r="AK15" s="210"/>
      <c r="AL15" s="210"/>
      <c r="AM15" s="208"/>
      <c r="AN15" s="209"/>
      <c r="AO15" s="210"/>
      <c r="AP15" s="210"/>
      <c r="AQ15" s="210"/>
      <c r="AR15" s="208"/>
      <c r="AS15" s="209"/>
      <c r="AT15" s="210"/>
      <c r="AU15" s="210"/>
      <c r="AV15" s="210"/>
      <c r="AW15" s="208"/>
      <c r="AX15" s="209"/>
      <c r="AY15" s="212"/>
      <c r="AZ15" s="212"/>
      <c r="BA15" s="212"/>
      <c r="BB15" s="212"/>
      <c r="BC15" s="207"/>
      <c r="BD15" s="213"/>
      <c r="BE15" s="213"/>
      <c r="BF15" s="214"/>
      <c r="BG15" s="207"/>
      <c r="BH15" s="213"/>
      <c r="BI15" s="213"/>
      <c r="BJ15" s="213"/>
      <c r="BK15" s="214"/>
      <c r="BL15" s="207"/>
      <c r="BM15" s="213"/>
      <c r="BN15" s="213"/>
      <c r="BO15" s="213"/>
      <c r="BP15" s="214"/>
      <c r="BQ15" s="207"/>
      <c r="BR15" s="213"/>
      <c r="BS15" s="213"/>
      <c r="BT15" s="213"/>
      <c r="BU15" s="471"/>
      <c r="BV15" s="207"/>
      <c r="BW15" s="213"/>
      <c r="BX15" s="213"/>
      <c r="BY15" s="213"/>
      <c r="BZ15" s="471"/>
      <c r="CA15" s="207"/>
      <c r="CB15" s="213"/>
      <c r="CC15" s="213"/>
      <c r="CD15" s="213"/>
      <c r="CE15" s="214"/>
      <c r="CF15" s="215"/>
      <c r="CG15" s="216"/>
      <c r="CH15" s="216"/>
      <c r="CI15" s="216"/>
      <c r="CJ15" s="499"/>
      <c r="CK15" s="497"/>
      <c r="CL15" s="498"/>
      <c r="CM15" s="498"/>
      <c r="CN15" s="498"/>
      <c r="CO15" s="499"/>
      <c r="CP15" s="497"/>
      <c r="CQ15" s="498"/>
      <c r="CR15" s="498"/>
      <c r="CS15" s="498"/>
      <c r="CT15" s="500"/>
      <c r="CU15" s="497"/>
      <c r="CV15" s="498"/>
      <c r="CW15" s="498"/>
      <c r="CX15" s="498"/>
      <c r="CY15" s="500"/>
      <c r="CZ15" s="497"/>
      <c r="DA15" s="498"/>
      <c r="DB15" s="498"/>
      <c r="DC15" s="498"/>
      <c r="DD15" s="499"/>
      <c r="DE15" s="207"/>
      <c r="DF15" s="213"/>
      <c r="DG15" s="213"/>
      <c r="DH15" s="213"/>
      <c r="DI15" s="214"/>
      <c r="DJ15" s="207"/>
      <c r="DK15" s="213"/>
      <c r="DL15" s="213"/>
      <c r="DM15" s="213"/>
      <c r="DN15" s="214"/>
      <c r="DO15" s="207"/>
      <c r="DP15" s="213"/>
      <c r="DQ15" s="213"/>
      <c r="DR15" s="213"/>
      <c r="DS15" s="471"/>
      <c r="DT15" s="207"/>
      <c r="DU15" s="213"/>
      <c r="DV15" s="213"/>
      <c r="DW15" s="213"/>
      <c r="DX15" s="471"/>
      <c r="DY15" s="207"/>
      <c r="DZ15" s="213"/>
      <c r="EA15" s="213"/>
      <c r="EB15" s="213"/>
      <c r="EC15" s="214"/>
      <c r="ED15" s="217"/>
    </row>
    <row r="16" spans="1:134" s="205" customFormat="1" ht="16.5" x14ac:dyDescent="0.25">
      <c r="A16" s="206"/>
      <c r="B16" s="207"/>
      <c r="C16" s="235"/>
      <c r="D16" s="208"/>
      <c r="E16" s="209"/>
      <c r="F16" s="210"/>
      <c r="G16" s="211"/>
      <c r="H16" s="211"/>
      <c r="I16" s="209"/>
      <c r="J16" s="210"/>
      <c r="K16" s="211"/>
      <c r="L16" s="211"/>
      <c r="M16" s="209"/>
      <c r="N16" s="210"/>
      <c r="O16" s="211"/>
      <c r="P16" s="211"/>
      <c r="Q16" s="211"/>
      <c r="R16" s="209"/>
      <c r="S16" s="210"/>
      <c r="T16" s="211"/>
      <c r="U16" s="211"/>
      <c r="V16" s="466"/>
      <c r="W16" s="212"/>
      <c r="X16" s="212"/>
      <c r="Y16" s="209"/>
      <c r="Z16" s="210"/>
      <c r="AA16" s="210"/>
      <c r="AB16" s="210"/>
      <c r="AC16" s="208"/>
      <c r="AD16" s="209"/>
      <c r="AE16" s="210"/>
      <c r="AF16" s="210"/>
      <c r="AG16" s="210"/>
      <c r="AH16" s="208"/>
      <c r="AI16" s="209"/>
      <c r="AJ16" s="210"/>
      <c r="AK16" s="210"/>
      <c r="AL16" s="210"/>
      <c r="AM16" s="208"/>
      <c r="AN16" s="209"/>
      <c r="AO16" s="210"/>
      <c r="AP16" s="210"/>
      <c r="AQ16" s="210"/>
      <c r="AR16" s="208"/>
      <c r="AS16" s="209"/>
      <c r="AT16" s="210"/>
      <c r="AU16" s="210"/>
      <c r="AV16" s="210"/>
      <c r="AW16" s="208"/>
      <c r="AX16" s="209"/>
      <c r="AY16" s="212"/>
      <c r="AZ16" s="212"/>
      <c r="BA16" s="212"/>
      <c r="BB16" s="212"/>
      <c r="BC16" s="207"/>
      <c r="BD16" s="213"/>
      <c r="BE16" s="213"/>
      <c r="BF16" s="214"/>
      <c r="BG16" s="207"/>
      <c r="BH16" s="213"/>
      <c r="BI16" s="213"/>
      <c r="BJ16" s="213"/>
      <c r="BK16" s="214"/>
      <c r="BL16" s="207"/>
      <c r="BM16" s="213"/>
      <c r="BN16" s="213"/>
      <c r="BO16" s="213"/>
      <c r="BP16" s="214"/>
      <c r="BQ16" s="207"/>
      <c r="BR16" s="213"/>
      <c r="BS16" s="213"/>
      <c r="BT16" s="213"/>
      <c r="BU16" s="471"/>
      <c r="BV16" s="207"/>
      <c r="BW16" s="213"/>
      <c r="BX16" s="213"/>
      <c r="BY16" s="213"/>
      <c r="BZ16" s="471"/>
      <c r="CA16" s="207"/>
      <c r="CB16" s="213"/>
      <c r="CC16" s="213"/>
      <c r="CD16" s="213"/>
      <c r="CE16" s="214"/>
      <c r="CF16" s="215"/>
      <c r="CG16" s="216"/>
      <c r="CH16" s="216"/>
      <c r="CI16" s="216"/>
      <c r="CJ16" s="499"/>
      <c r="CK16" s="497"/>
      <c r="CL16" s="498"/>
      <c r="CM16" s="498"/>
      <c r="CN16" s="498"/>
      <c r="CO16" s="499"/>
      <c r="CP16" s="497"/>
      <c r="CQ16" s="498"/>
      <c r="CR16" s="498"/>
      <c r="CS16" s="498"/>
      <c r="CT16" s="500"/>
      <c r="CU16" s="497"/>
      <c r="CV16" s="498"/>
      <c r="CW16" s="498"/>
      <c r="CX16" s="498"/>
      <c r="CY16" s="500"/>
      <c r="CZ16" s="497"/>
      <c r="DA16" s="498"/>
      <c r="DB16" s="498"/>
      <c r="DC16" s="498"/>
      <c r="DD16" s="499"/>
      <c r="DE16" s="207"/>
      <c r="DF16" s="213"/>
      <c r="DG16" s="213"/>
      <c r="DH16" s="213"/>
      <c r="DI16" s="214"/>
      <c r="DJ16" s="207"/>
      <c r="DK16" s="213"/>
      <c r="DL16" s="213"/>
      <c r="DM16" s="213"/>
      <c r="DN16" s="214"/>
      <c r="DO16" s="207"/>
      <c r="DP16" s="213"/>
      <c r="DQ16" s="213"/>
      <c r="DR16" s="213"/>
      <c r="DS16" s="471"/>
      <c r="DT16" s="207"/>
      <c r="DU16" s="213"/>
      <c r="DV16" s="213"/>
      <c r="DW16" s="213"/>
      <c r="DX16" s="471"/>
      <c r="DY16" s="207"/>
      <c r="DZ16" s="213"/>
      <c r="EA16" s="213"/>
      <c r="EB16" s="213"/>
      <c r="EC16" s="214"/>
      <c r="ED16" s="217"/>
    </row>
    <row r="17" spans="1:134" s="205" customFormat="1" ht="16.5" x14ac:dyDescent="0.25">
      <c r="A17" s="206"/>
      <c r="B17" s="207"/>
      <c r="C17" s="235"/>
      <c r="D17" s="208"/>
      <c r="E17" s="209"/>
      <c r="F17" s="210"/>
      <c r="G17" s="211"/>
      <c r="H17" s="211"/>
      <c r="I17" s="209"/>
      <c r="J17" s="210"/>
      <c r="K17" s="211"/>
      <c r="L17" s="211"/>
      <c r="M17" s="209"/>
      <c r="N17" s="210"/>
      <c r="O17" s="211"/>
      <c r="P17" s="211"/>
      <c r="Q17" s="211"/>
      <c r="R17" s="209"/>
      <c r="S17" s="210"/>
      <c r="T17" s="211"/>
      <c r="U17" s="211"/>
      <c r="V17" s="466"/>
      <c r="W17" s="212"/>
      <c r="X17" s="212"/>
      <c r="Y17" s="209"/>
      <c r="Z17" s="210"/>
      <c r="AA17" s="210"/>
      <c r="AB17" s="210"/>
      <c r="AC17" s="208"/>
      <c r="AD17" s="209"/>
      <c r="AE17" s="210"/>
      <c r="AF17" s="210"/>
      <c r="AG17" s="210"/>
      <c r="AH17" s="208"/>
      <c r="AI17" s="209"/>
      <c r="AJ17" s="210"/>
      <c r="AK17" s="210"/>
      <c r="AL17" s="210"/>
      <c r="AM17" s="208"/>
      <c r="AN17" s="209"/>
      <c r="AO17" s="210"/>
      <c r="AP17" s="210"/>
      <c r="AQ17" s="210"/>
      <c r="AR17" s="208"/>
      <c r="AS17" s="209"/>
      <c r="AT17" s="210"/>
      <c r="AU17" s="210"/>
      <c r="AV17" s="210"/>
      <c r="AW17" s="208"/>
      <c r="AX17" s="209"/>
      <c r="AY17" s="212"/>
      <c r="AZ17" s="212"/>
      <c r="BA17" s="212"/>
      <c r="BB17" s="212"/>
      <c r="BC17" s="207"/>
      <c r="BD17" s="213"/>
      <c r="BE17" s="213"/>
      <c r="BF17" s="214"/>
      <c r="BG17" s="207"/>
      <c r="BH17" s="213"/>
      <c r="BI17" s="213"/>
      <c r="BJ17" s="213"/>
      <c r="BK17" s="214"/>
      <c r="BL17" s="207"/>
      <c r="BM17" s="213"/>
      <c r="BN17" s="213"/>
      <c r="BO17" s="213"/>
      <c r="BP17" s="214"/>
      <c r="BQ17" s="207"/>
      <c r="BR17" s="213"/>
      <c r="BS17" s="213"/>
      <c r="BT17" s="213"/>
      <c r="BU17" s="471"/>
      <c r="BV17" s="207"/>
      <c r="BW17" s="213"/>
      <c r="BX17" s="213"/>
      <c r="BY17" s="213"/>
      <c r="BZ17" s="471"/>
      <c r="CA17" s="207"/>
      <c r="CB17" s="213"/>
      <c r="CC17" s="213"/>
      <c r="CD17" s="213"/>
      <c r="CE17" s="214"/>
      <c r="CF17" s="215"/>
      <c r="CG17" s="216"/>
      <c r="CH17" s="216"/>
      <c r="CI17" s="216"/>
      <c r="CJ17" s="499"/>
      <c r="CK17" s="497"/>
      <c r="CL17" s="498"/>
      <c r="CM17" s="498"/>
      <c r="CN17" s="498"/>
      <c r="CO17" s="499"/>
      <c r="CP17" s="497"/>
      <c r="CQ17" s="498"/>
      <c r="CR17" s="498"/>
      <c r="CS17" s="498"/>
      <c r="CT17" s="500"/>
      <c r="CU17" s="497"/>
      <c r="CV17" s="498"/>
      <c r="CW17" s="498"/>
      <c r="CX17" s="498"/>
      <c r="CY17" s="500"/>
      <c r="CZ17" s="497"/>
      <c r="DA17" s="498"/>
      <c r="DB17" s="498"/>
      <c r="DC17" s="498"/>
      <c r="DD17" s="499"/>
      <c r="DE17" s="207"/>
      <c r="DF17" s="213"/>
      <c r="DG17" s="213"/>
      <c r="DH17" s="213"/>
      <c r="DI17" s="214"/>
      <c r="DJ17" s="207"/>
      <c r="DK17" s="213"/>
      <c r="DL17" s="213"/>
      <c r="DM17" s="213"/>
      <c r="DN17" s="214"/>
      <c r="DO17" s="207"/>
      <c r="DP17" s="213"/>
      <c r="DQ17" s="213"/>
      <c r="DR17" s="213"/>
      <c r="DS17" s="471"/>
      <c r="DT17" s="207"/>
      <c r="DU17" s="213"/>
      <c r="DV17" s="213"/>
      <c r="DW17" s="213"/>
      <c r="DX17" s="471"/>
      <c r="DY17" s="207"/>
      <c r="DZ17" s="213"/>
      <c r="EA17" s="213"/>
      <c r="EB17" s="213"/>
      <c r="EC17" s="214"/>
      <c r="ED17" s="217"/>
    </row>
    <row r="18" spans="1:134" s="205" customFormat="1" ht="16.5" x14ac:dyDescent="0.25">
      <c r="A18" s="206"/>
      <c r="B18" s="207"/>
      <c r="C18" s="235"/>
      <c r="D18" s="208"/>
      <c r="E18" s="209"/>
      <c r="F18" s="210"/>
      <c r="G18" s="211"/>
      <c r="H18" s="211"/>
      <c r="I18" s="209"/>
      <c r="J18" s="210"/>
      <c r="K18" s="211"/>
      <c r="L18" s="211"/>
      <c r="M18" s="209"/>
      <c r="N18" s="210"/>
      <c r="O18" s="211"/>
      <c r="P18" s="211"/>
      <c r="Q18" s="211"/>
      <c r="R18" s="209"/>
      <c r="S18" s="210"/>
      <c r="T18" s="211"/>
      <c r="U18" s="211"/>
      <c r="V18" s="466"/>
      <c r="W18" s="212"/>
      <c r="X18" s="212"/>
      <c r="Y18" s="209"/>
      <c r="Z18" s="210"/>
      <c r="AA18" s="210"/>
      <c r="AB18" s="210"/>
      <c r="AC18" s="208"/>
      <c r="AD18" s="209"/>
      <c r="AE18" s="210"/>
      <c r="AF18" s="210"/>
      <c r="AG18" s="210"/>
      <c r="AH18" s="208"/>
      <c r="AI18" s="209"/>
      <c r="AJ18" s="210"/>
      <c r="AK18" s="210"/>
      <c r="AL18" s="210"/>
      <c r="AM18" s="208"/>
      <c r="AN18" s="209"/>
      <c r="AO18" s="210"/>
      <c r="AP18" s="210"/>
      <c r="AQ18" s="210"/>
      <c r="AR18" s="208"/>
      <c r="AS18" s="209"/>
      <c r="AT18" s="210"/>
      <c r="AU18" s="210"/>
      <c r="AV18" s="210"/>
      <c r="AW18" s="208"/>
      <c r="AX18" s="209"/>
      <c r="AY18" s="212"/>
      <c r="AZ18" s="212"/>
      <c r="BA18" s="212"/>
      <c r="BB18" s="212"/>
      <c r="BC18" s="207"/>
      <c r="BD18" s="213"/>
      <c r="BE18" s="213"/>
      <c r="BF18" s="214"/>
      <c r="BG18" s="207"/>
      <c r="BH18" s="213"/>
      <c r="BI18" s="213"/>
      <c r="BJ18" s="213"/>
      <c r="BK18" s="214"/>
      <c r="BL18" s="207"/>
      <c r="BM18" s="213"/>
      <c r="BN18" s="213"/>
      <c r="BO18" s="213"/>
      <c r="BP18" s="214"/>
      <c r="BQ18" s="207"/>
      <c r="BR18" s="213"/>
      <c r="BS18" s="213"/>
      <c r="BT18" s="213"/>
      <c r="BU18" s="471"/>
      <c r="BV18" s="207"/>
      <c r="BW18" s="213"/>
      <c r="BX18" s="213"/>
      <c r="BY18" s="213"/>
      <c r="BZ18" s="471"/>
      <c r="CA18" s="207"/>
      <c r="CB18" s="213"/>
      <c r="CC18" s="213"/>
      <c r="CD18" s="213"/>
      <c r="CE18" s="214"/>
      <c r="CF18" s="215"/>
      <c r="CG18" s="216"/>
      <c r="CH18" s="216"/>
      <c r="CI18" s="216"/>
      <c r="CJ18" s="499"/>
      <c r="CK18" s="497"/>
      <c r="CL18" s="498"/>
      <c r="CM18" s="498"/>
      <c r="CN18" s="498"/>
      <c r="CO18" s="499"/>
      <c r="CP18" s="497"/>
      <c r="CQ18" s="498"/>
      <c r="CR18" s="498"/>
      <c r="CS18" s="498"/>
      <c r="CT18" s="500"/>
      <c r="CU18" s="497"/>
      <c r="CV18" s="498"/>
      <c r="CW18" s="498"/>
      <c r="CX18" s="498"/>
      <c r="CY18" s="500"/>
      <c r="CZ18" s="497"/>
      <c r="DA18" s="498"/>
      <c r="DB18" s="498"/>
      <c r="DC18" s="498"/>
      <c r="DD18" s="499"/>
      <c r="DE18" s="207"/>
      <c r="DF18" s="213"/>
      <c r="DG18" s="213"/>
      <c r="DH18" s="213"/>
      <c r="DI18" s="214"/>
      <c r="DJ18" s="207"/>
      <c r="DK18" s="213"/>
      <c r="DL18" s="213"/>
      <c r="DM18" s="213"/>
      <c r="DN18" s="214"/>
      <c r="DO18" s="207"/>
      <c r="DP18" s="213"/>
      <c r="DQ18" s="213"/>
      <c r="DR18" s="213"/>
      <c r="DS18" s="471"/>
      <c r="DT18" s="207"/>
      <c r="DU18" s="213"/>
      <c r="DV18" s="213"/>
      <c r="DW18" s="213"/>
      <c r="DX18" s="471"/>
      <c r="DY18" s="207"/>
      <c r="DZ18" s="213"/>
      <c r="EA18" s="213"/>
      <c r="EB18" s="213"/>
      <c r="EC18" s="214"/>
      <c r="ED18" s="217"/>
    </row>
    <row r="19" spans="1:134" s="205" customFormat="1" ht="16.5" x14ac:dyDescent="0.25">
      <c r="A19" s="206"/>
      <c r="B19" s="207"/>
      <c r="C19" s="235"/>
      <c r="D19" s="208"/>
      <c r="E19" s="209"/>
      <c r="F19" s="210"/>
      <c r="G19" s="211"/>
      <c r="H19" s="211"/>
      <c r="I19" s="209"/>
      <c r="J19" s="210"/>
      <c r="K19" s="211"/>
      <c r="L19" s="211"/>
      <c r="M19" s="209"/>
      <c r="N19" s="210"/>
      <c r="O19" s="211"/>
      <c r="P19" s="211"/>
      <c r="Q19" s="211"/>
      <c r="R19" s="209"/>
      <c r="S19" s="210"/>
      <c r="T19" s="211"/>
      <c r="U19" s="211"/>
      <c r="V19" s="466"/>
      <c r="W19" s="212"/>
      <c r="X19" s="212"/>
      <c r="Y19" s="209"/>
      <c r="Z19" s="210"/>
      <c r="AA19" s="210"/>
      <c r="AB19" s="210"/>
      <c r="AC19" s="208"/>
      <c r="AD19" s="209"/>
      <c r="AE19" s="210"/>
      <c r="AF19" s="210"/>
      <c r="AG19" s="210"/>
      <c r="AH19" s="208"/>
      <c r="AI19" s="209"/>
      <c r="AJ19" s="210"/>
      <c r="AK19" s="210"/>
      <c r="AL19" s="210"/>
      <c r="AM19" s="208"/>
      <c r="AN19" s="209"/>
      <c r="AO19" s="210"/>
      <c r="AP19" s="210"/>
      <c r="AQ19" s="210"/>
      <c r="AR19" s="208"/>
      <c r="AS19" s="209"/>
      <c r="AT19" s="210"/>
      <c r="AU19" s="210"/>
      <c r="AV19" s="210"/>
      <c r="AW19" s="208"/>
      <c r="AX19" s="209"/>
      <c r="AY19" s="212"/>
      <c r="AZ19" s="212"/>
      <c r="BA19" s="212"/>
      <c r="BB19" s="212"/>
      <c r="BC19" s="207"/>
      <c r="BD19" s="213"/>
      <c r="BE19" s="213"/>
      <c r="BF19" s="214"/>
      <c r="BG19" s="207"/>
      <c r="BH19" s="213"/>
      <c r="BI19" s="213"/>
      <c r="BJ19" s="213"/>
      <c r="BK19" s="214"/>
      <c r="BL19" s="207"/>
      <c r="BM19" s="213"/>
      <c r="BN19" s="213"/>
      <c r="BO19" s="213"/>
      <c r="BP19" s="214"/>
      <c r="BQ19" s="207"/>
      <c r="BR19" s="213"/>
      <c r="BS19" s="213"/>
      <c r="BT19" s="213"/>
      <c r="BU19" s="471"/>
      <c r="BV19" s="207"/>
      <c r="BW19" s="213"/>
      <c r="BX19" s="213"/>
      <c r="BY19" s="213"/>
      <c r="BZ19" s="471"/>
      <c r="CA19" s="207"/>
      <c r="CB19" s="213"/>
      <c r="CC19" s="213"/>
      <c r="CD19" s="213"/>
      <c r="CE19" s="214"/>
      <c r="CF19" s="215"/>
      <c r="CG19" s="216"/>
      <c r="CH19" s="216"/>
      <c r="CI19" s="216"/>
      <c r="CJ19" s="499"/>
      <c r="CK19" s="497"/>
      <c r="CL19" s="498"/>
      <c r="CM19" s="498"/>
      <c r="CN19" s="498"/>
      <c r="CO19" s="499"/>
      <c r="CP19" s="497"/>
      <c r="CQ19" s="498"/>
      <c r="CR19" s="498"/>
      <c r="CS19" s="498"/>
      <c r="CT19" s="500"/>
      <c r="CU19" s="497"/>
      <c r="CV19" s="498"/>
      <c r="CW19" s="498"/>
      <c r="CX19" s="498"/>
      <c r="CY19" s="500"/>
      <c r="CZ19" s="497"/>
      <c r="DA19" s="498"/>
      <c r="DB19" s="498"/>
      <c r="DC19" s="498"/>
      <c r="DD19" s="499"/>
      <c r="DE19" s="207"/>
      <c r="DF19" s="213"/>
      <c r="DG19" s="213"/>
      <c r="DH19" s="213"/>
      <c r="DI19" s="214"/>
      <c r="DJ19" s="207"/>
      <c r="DK19" s="213"/>
      <c r="DL19" s="213"/>
      <c r="DM19" s="213"/>
      <c r="DN19" s="214"/>
      <c r="DO19" s="207"/>
      <c r="DP19" s="213"/>
      <c r="DQ19" s="213"/>
      <c r="DR19" s="213"/>
      <c r="DS19" s="471"/>
      <c r="DT19" s="207"/>
      <c r="DU19" s="213"/>
      <c r="DV19" s="213"/>
      <c r="DW19" s="213"/>
      <c r="DX19" s="471"/>
      <c r="DY19" s="207"/>
      <c r="DZ19" s="213"/>
      <c r="EA19" s="213"/>
      <c r="EB19" s="213"/>
      <c r="EC19" s="214"/>
      <c r="ED19" s="217"/>
    </row>
    <row r="20" spans="1:134" s="205" customFormat="1" ht="16.5" x14ac:dyDescent="0.25">
      <c r="A20" s="206"/>
      <c r="B20" s="207"/>
      <c r="C20" s="235"/>
      <c r="D20" s="208"/>
      <c r="E20" s="209"/>
      <c r="F20" s="210"/>
      <c r="G20" s="211"/>
      <c r="H20" s="211"/>
      <c r="I20" s="209"/>
      <c r="J20" s="210"/>
      <c r="K20" s="211"/>
      <c r="L20" s="211"/>
      <c r="M20" s="209"/>
      <c r="N20" s="210"/>
      <c r="O20" s="211"/>
      <c r="P20" s="211"/>
      <c r="Q20" s="211"/>
      <c r="R20" s="209"/>
      <c r="S20" s="210"/>
      <c r="T20" s="211"/>
      <c r="U20" s="211"/>
      <c r="V20" s="466"/>
      <c r="W20" s="212"/>
      <c r="X20" s="212"/>
      <c r="Y20" s="209"/>
      <c r="Z20" s="210"/>
      <c r="AA20" s="210"/>
      <c r="AB20" s="210"/>
      <c r="AC20" s="208"/>
      <c r="AD20" s="209"/>
      <c r="AE20" s="210"/>
      <c r="AF20" s="210"/>
      <c r="AG20" s="210"/>
      <c r="AH20" s="208"/>
      <c r="AI20" s="209"/>
      <c r="AJ20" s="210"/>
      <c r="AK20" s="210"/>
      <c r="AL20" s="210"/>
      <c r="AM20" s="208"/>
      <c r="AN20" s="209"/>
      <c r="AO20" s="210"/>
      <c r="AP20" s="210"/>
      <c r="AQ20" s="210"/>
      <c r="AR20" s="208"/>
      <c r="AS20" s="209"/>
      <c r="AT20" s="210"/>
      <c r="AU20" s="210"/>
      <c r="AV20" s="210"/>
      <c r="AW20" s="208"/>
      <c r="AX20" s="209"/>
      <c r="AY20" s="212"/>
      <c r="AZ20" s="212"/>
      <c r="BA20" s="212"/>
      <c r="BB20" s="212"/>
      <c r="BC20" s="207"/>
      <c r="BD20" s="213"/>
      <c r="BE20" s="213"/>
      <c r="BF20" s="214"/>
      <c r="BG20" s="207"/>
      <c r="BH20" s="213"/>
      <c r="BI20" s="213"/>
      <c r="BJ20" s="213"/>
      <c r="BK20" s="214"/>
      <c r="BL20" s="207"/>
      <c r="BM20" s="213"/>
      <c r="BN20" s="213"/>
      <c r="BO20" s="213"/>
      <c r="BP20" s="214"/>
      <c r="BQ20" s="207"/>
      <c r="BR20" s="213"/>
      <c r="BS20" s="213"/>
      <c r="BT20" s="213"/>
      <c r="BU20" s="471"/>
      <c r="BV20" s="207"/>
      <c r="BW20" s="213"/>
      <c r="BX20" s="213"/>
      <c r="BY20" s="213"/>
      <c r="BZ20" s="471"/>
      <c r="CA20" s="207"/>
      <c r="CB20" s="213"/>
      <c r="CC20" s="213"/>
      <c r="CD20" s="213"/>
      <c r="CE20" s="214"/>
      <c r="CF20" s="215"/>
      <c r="CG20" s="216"/>
      <c r="CH20" s="216"/>
      <c r="CI20" s="216"/>
      <c r="CJ20" s="499"/>
      <c r="CK20" s="497"/>
      <c r="CL20" s="498"/>
      <c r="CM20" s="498"/>
      <c r="CN20" s="498"/>
      <c r="CO20" s="499"/>
      <c r="CP20" s="497"/>
      <c r="CQ20" s="498"/>
      <c r="CR20" s="498"/>
      <c r="CS20" s="498"/>
      <c r="CT20" s="500"/>
      <c r="CU20" s="497"/>
      <c r="CV20" s="498"/>
      <c r="CW20" s="498"/>
      <c r="CX20" s="498"/>
      <c r="CY20" s="500"/>
      <c r="CZ20" s="497"/>
      <c r="DA20" s="498"/>
      <c r="DB20" s="498"/>
      <c r="DC20" s="498"/>
      <c r="DD20" s="499"/>
      <c r="DE20" s="207"/>
      <c r="DF20" s="213"/>
      <c r="DG20" s="213"/>
      <c r="DH20" s="213"/>
      <c r="DI20" s="214"/>
      <c r="DJ20" s="207"/>
      <c r="DK20" s="213"/>
      <c r="DL20" s="213"/>
      <c r="DM20" s="213"/>
      <c r="DN20" s="214"/>
      <c r="DO20" s="207"/>
      <c r="DP20" s="213"/>
      <c r="DQ20" s="213"/>
      <c r="DR20" s="213"/>
      <c r="DS20" s="471"/>
      <c r="DT20" s="207"/>
      <c r="DU20" s="213"/>
      <c r="DV20" s="213"/>
      <c r="DW20" s="213"/>
      <c r="DX20" s="471"/>
      <c r="DY20" s="207"/>
      <c r="DZ20" s="213"/>
      <c r="EA20" s="213"/>
      <c r="EB20" s="213"/>
      <c r="EC20" s="214"/>
      <c r="ED20" s="217"/>
    </row>
    <row r="21" spans="1:134" s="205" customFormat="1" ht="16.5" x14ac:dyDescent="0.25">
      <c r="A21" s="206"/>
      <c r="B21" s="207"/>
      <c r="C21" s="235"/>
      <c r="D21" s="208"/>
      <c r="E21" s="209"/>
      <c r="F21" s="210"/>
      <c r="G21" s="211"/>
      <c r="H21" s="211"/>
      <c r="I21" s="209"/>
      <c r="J21" s="210"/>
      <c r="K21" s="211"/>
      <c r="L21" s="211"/>
      <c r="M21" s="209"/>
      <c r="N21" s="210"/>
      <c r="O21" s="211"/>
      <c r="P21" s="211"/>
      <c r="Q21" s="211"/>
      <c r="R21" s="209"/>
      <c r="S21" s="210"/>
      <c r="T21" s="211"/>
      <c r="U21" s="211"/>
      <c r="V21" s="466"/>
      <c r="W21" s="212"/>
      <c r="X21" s="212"/>
      <c r="Y21" s="209"/>
      <c r="Z21" s="210"/>
      <c r="AA21" s="210"/>
      <c r="AB21" s="210"/>
      <c r="AC21" s="208"/>
      <c r="AD21" s="209"/>
      <c r="AE21" s="210"/>
      <c r="AF21" s="210"/>
      <c r="AG21" s="210"/>
      <c r="AH21" s="208"/>
      <c r="AI21" s="209"/>
      <c r="AJ21" s="210"/>
      <c r="AK21" s="210"/>
      <c r="AL21" s="210"/>
      <c r="AM21" s="208"/>
      <c r="AN21" s="209"/>
      <c r="AO21" s="210"/>
      <c r="AP21" s="210"/>
      <c r="AQ21" s="210"/>
      <c r="AR21" s="208"/>
      <c r="AS21" s="209"/>
      <c r="AT21" s="210"/>
      <c r="AU21" s="210"/>
      <c r="AV21" s="210"/>
      <c r="AW21" s="208"/>
      <c r="AX21" s="209"/>
      <c r="AY21" s="212"/>
      <c r="AZ21" s="212"/>
      <c r="BA21" s="212"/>
      <c r="BB21" s="212"/>
      <c r="BC21" s="207"/>
      <c r="BD21" s="213"/>
      <c r="BE21" s="213"/>
      <c r="BF21" s="214"/>
      <c r="BG21" s="207"/>
      <c r="BH21" s="213"/>
      <c r="BI21" s="213"/>
      <c r="BJ21" s="213"/>
      <c r="BK21" s="214"/>
      <c r="BL21" s="207"/>
      <c r="BM21" s="213"/>
      <c r="BN21" s="213"/>
      <c r="BO21" s="213"/>
      <c r="BP21" s="214"/>
      <c r="BQ21" s="207"/>
      <c r="BR21" s="213"/>
      <c r="BS21" s="213"/>
      <c r="BT21" s="213"/>
      <c r="BU21" s="471"/>
      <c r="BV21" s="207"/>
      <c r="BW21" s="213"/>
      <c r="BX21" s="213"/>
      <c r="BY21" s="213"/>
      <c r="BZ21" s="471"/>
      <c r="CA21" s="207"/>
      <c r="CB21" s="213"/>
      <c r="CC21" s="213"/>
      <c r="CD21" s="213"/>
      <c r="CE21" s="214"/>
      <c r="CF21" s="215"/>
      <c r="CG21" s="216"/>
      <c r="CH21" s="216"/>
      <c r="CI21" s="216"/>
      <c r="CJ21" s="499"/>
      <c r="CK21" s="497"/>
      <c r="CL21" s="498"/>
      <c r="CM21" s="498"/>
      <c r="CN21" s="498"/>
      <c r="CO21" s="499"/>
      <c r="CP21" s="497"/>
      <c r="CQ21" s="498"/>
      <c r="CR21" s="498"/>
      <c r="CS21" s="498"/>
      <c r="CT21" s="500"/>
      <c r="CU21" s="497"/>
      <c r="CV21" s="498"/>
      <c r="CW21" s="498"/>
      <c r="CX21" s="498"/>
      <c r="CY21" s="500"/>
      <c r="CZ21" s="497"/>
      <c r="DA21" s="498"/>
      <c r="DB21" s="498"/>
      <c r="DC21" s="498"/>
      <c r="DD21" s="499"/>
      <c r="DE21" s="207"/>
      <c r="DF21" s="213"/>
      <c r="DG21" s="213"/>
      <c r="DH21" s="213"/>
      <c r="DI21" s="214"/>
      <c r="DJ21" s="207"/>
      <c r="DK21" s="213"/>
      <c r="DL21" s="213"/>
      <c r="DM21" s="213"/>
      <c r="DN21" s="214"/>
      <c r="DO21" s="207"/>
      <c r="DP21" s="213"/>
      <c r="DQ21" s="213"/>
      <c r="DR21" s="213"/>
      <c r="DS21" s="471"/>
      <c r="DT21" s="207"/>
      <c r="DU21" s="213"/>
      <c r="DV21" s="213"/>
      <c r="DW21" s="213"/>
      <c r="DX21" s="471"/>
      <c r="DY21" s="207"/>
      <c r="DZ21" s="213"/>
      <c r="EA21" s="213"/>
      <c r="EB21" s="213"/>
      <c r="EC21" s="214"/>
      <c r="ED21" s="217"/>
    </row>
    <row r="22" spans="1:134" s="205" customFormat="1" ht="16.5" x14ac:dyDescent="0.25">
      <c r="A22" s="206"/>
      <c r="B22" s="207"/>
      <c r="C22" s="235"/>
      <c r="D22" s="208"/>
      <c r="E22" s="209"/>
      <c r="F22" s="210"/>
      <c r="G22" s="211"/>
      <c r="H22" s="211"/>
      <c r="I22" s="209"/>
      <c r="J22" s="210"/>
      <c r="K22" s="211"/>
      <c r="L22" s="211"/>
      <c r="M22" s="209"/>
      <c r="N22" s="210"/>
      <c r="O22" s="211"/>
      <c r="P22" s="211"/>
      <c r="Q22" s="211"/>
      <c r="R22" s="209"/>
      <c r="S22" s="210"/>
      <c r="T22" s="211"/>
      <c r="U22" s="211"/>
      <c r="V22" s="466"/>
      <c r="W22" s="212"/>
      <c r="X22" s="212"/>
      <c r="Y22" s="209"/>
      <c r="Z22" s="210"/>
      <c r="AA22" s="210"/>
      <c r="AB22" s="210"/>
      <c r="AC22" s="208"/>
      <c r="AD22" s="209"/>
      <c r="AE22" s="210"/>
      <c r="AF22" s="210"/>
      <c r="AG22" s="210"/>
      <c r="AH22" s="208"/>
      <c r="AI22" s="209"/>
      <c r="AJ22" s="210"/>
      <c r="AK22" s="210"/>
      <c r="AL22" s="210"/>
      <c r="AM22" s="208"/>
      <c r="AN22" s="209"/>
      <c r="AO22" s="210"/>
      <c r="AP22" s="210"/>
      <c r="AQ22" s="210"/>
      <c r="AR22" s="208"/>
      <c r="AS22" s="209"/>
      <c r="AT22" s="210"/>
      <c r="AU22" s="210"/>
      <c r="AV22" s="210"/>
      <c r="AW22" s="208"/>
      <c r="AX22" s="209"/>
      <c r="AY22" s="212"/>
      <c r="AZ22" s="212"/>
      <c r="BA22" s="212"/>
      <c r="BB22" s="212"/>
      <c r="BC22" s="207"/>
      <c r="BD22" s="213"/>
      <c r="BE22" s="213"/>
      <c r="BF22" s="214"/>
      <c r="BG22" s="207"/>
      <c r="BH22" s="213"/>
      <c r="BI22" s="213"/>
      <c r="BJ22" s="213"/>
      <c r="BK22" s="214"/>
      <c r="BL22" s="207"/>
      <c r="BM22" s="213"/>
      <c r="BN22" s="213"/>
      <c r="BO22" s="213"/>
      <c r="BP22" s="214"/>
      <c r="BQ22" s="207"/>
      <c r="BR22" s="213"/>
      <c r="BS22" s="213"/>
      <c r="BT22" s="213"/>
      <c r="BU22" s="471"/>
      <c r="BV22" s="207"/>
      <c r="BW22" s="213"/>
      <c r="BX22" s="213"/>
      <c r="BY22" s="213"/>
      <c r="BZ22" s="471"/>
      <c r="CA22" s="207"/>
      <c r="CB22" s="213"/>
      <c r="CC22" s="213"/>
      <c r="CD22" s="213"/>
      <c r="CE22" s="214"/>
      <c r="CF22" s="215"/>
      <c r="CG22" s="216"/>
      <c r="CH22" s="216"/>
      <c r="CI22" s="216"/>
      <c r="CJ22" s="499"/>
      <c r="CK22" s="497"/>
      <c r="CL22" s="498"/>
      <c r="CM22" s="498"/>
      <c r="CN22" s="498"/>
      <c r="CO22" s="499"/>
      <c r="CP22" s="497"/>
      <c r="CQ22" s="498"/>
      <c r="CR22" s="498"/>
      <c r="CS22" s="498"/>
      <c r="CT22" s="500"/>
      <c r="CU22" s="497"/>
      <c r="CV22" s="498"/>
      <c r="CW22" s="498"/>
      <c r="CX22" s="498"/>
      <c r="CY22" s="500"/>
      <c r="CZ22" s="497"/>
      <c r="DA22" s="498"/>
      <c r="DB22" s="498"/>
      <c r="DC22" s="498"/>
      <c r="DD22" s="499"/>
      <c r="DE22" s="207"/>
      <c r="DF22" s="213"/>
      <c r="DG22" s="213"/>
      <c r="DH22" s="213"/>
      <c r="DI22" s="214"/>
      <c r="DJ22" s="207"/>
      <c r="DK22" s="213"/>
      <c r="DL22" s="213"/>
      <c r="DM22" s="213"/>
      <c r="DN22" s="214"/>
      <c r="DO22" s="207"/>
      <c r="DP22" s="213"/>
      <c r="DQ22" s="213"/>
      <c r="DR22" s="213"/>
      <c r="DS22" s="471"/>
      <c r="DT22" s="207"/>
      <c r="DU22" s="213"/>
      <c r="DV22" s="213"/>
      <c r="DW22" s="213"/>
      <c r="DX22" s="471"/>
      <c r="DY22" s="207"/>
      <c r="DZ22" s="213"/>
      <c r="EA22" s="213"/>
      <c r="EB22" s="213"/>
      <c r="EC22" s="214"/>
      <c r="ED22" s="217"/>
    </row>
    <row r="23" spans="1:134" s="205" customFormat="1" ht="16.5" x14ac:dyDescent="0.25">
      <c r="A23" s="206"/>
      <c r="B23" s="207"/>
      <c r="C23" s="235"/>
      <c r="D23" s="208"/>
      <c r="E23" s="209"/>
      <c r="F23" s="210"/>
      <c r="G23" s="211"/>
      <c r="H23" s="211"/>
      <c r="I23" s="209"/>
      <c r="J23" s="210"/>
      <c r="K23" s="211"/>
      <c r="L23" s="211"/>
      <c r="M23" s="209"/>
      <c r="N23" s="210"/>
      <c r="O23" s="211"/>
      <c r="P23" s="211"/>
      <c r="Q23" s="211"/>
      <c r="R23" s="209"/>
      <c r="S23" s="210"/>
      <c r="T23" s="211"/>
      <c r="U23" s="211"/>
      <c r="V23" s="466"/>
      <c r="W23" s="212"/>
      <c r="X23" s="212"/>
      <c r="Y23" s="209"/>
      <c r="Z23" s="210"/>
      <c r="AA23" s="210"/>
      <c r="AB23" s="210"/>
      <c r="AC23" s="208"/>
      <c r="AD23" s="209"/>
      <c r="AE23" s="210"/>
      <c r="AF23" s="210"/>
      <c r="AG23" s="210"/>
      <c r="AH23" s="208"/>
      <c r="AI23" s="209"/>
      <c r="AJ23" s="210"/>
      <c r="AK23" s="210"/>
      <c r="AL23" s="210"/>
      <c r="AM23" s="208"/>
      <c r="AN23" s="209"/>
      <c r="AO23" s="210"/>
      <c r="AP23" s="210"/>
      <c r="AQ23" s="210"/>
      <c r="AR23" s="208"/>
      <c r="AS23" s="209"/>
      <c r="AT23" s="210"/>
      <c r="AU23" s="210"/>
      <c r="AV23" s="210"/>
      <c r="AW23" s="208"/>
      <c r="AX23" s="209"/>
      <c r="AY23" s="212"/>
      <c r="AZ23" s="212"/>
      <c r="BA23" s="212"/>
      <c r="BB23" s="212"/>
      <c r="BC23" s="207"/>
      <c r="BD23" s="213"/>
      <c r="BE23" s="213"/>
      <c r="BF23" s="214"/>
      <c r="BG23" s="207"/>
      <c r="BH23" s="213"/>
      <c r="BI23" s="213"/>
      <c r="BJ23" s="213"/>
      <c r="BK23" s="214"/>
      <c r="BL23" s="207"/>
      <c r="BM23" s="213"/>
      <c r="BN23" s="213"/>
      <c r="BO23" s="213"/>
      <c r="BP23" s="214"/>
      <c r="BQ23" s="207"/>
      <c r="BR23" s="213"/>
      <c r="BS23" s="213"/>
      <c r="BT23" s="213"/>
      <c r="BU23" s="471"/>
      <c r="BV23" s="207"/>
      <c r="BW23" s="213"/>
      <c r="BX23" s="213"/>
      <c r="BY23" s="213"/>
      <c r="BZ23" s="471"/>
      <c r="CA23" s="207"/>
      <c r="CB23" s="213"/>
      <c r="CC23" s="213"/>
      <c r="CD23" s="213"/>
      <c r="CE23" s="214"/>
      <c r="CF23" s="215"/>
      <c r="CG23" s="216"/>
      <c r="CH23" s="216"/>
      <c r="CI23" s="216"/>
      <c r="CJ23" s="499"/>
      <c r="CK23" s="497"/>
      <c r="CL23" s="498"/>
      <c r="CM23" s="498"/>
      <c r="CN23" s="498"/>
      <c r="CO23" s="499"/>
      <c r="CP23" s="497"/>
      <c r="CQ23" s="498"/>
      <c r="CR23" s="498"/>
      <c r="CS23" s="498"/>
      <c r="CT23" s="500"/>
      <c r="CU23" s="497"/>
      <c r="CV23" s="498"/>
      <c r="CW23" s="498"/>
      <c r="CX23" s="498"/>
      <c r="CY23" s="500"/>
      <c r="CZ23" s="497"/>
      <c r="DA23" s="498"/>
      <c r="DB23" s="498"/>
      <c r="DC23" s="498"/>
      <c r="DD23" s="499"/>
      <c r="DE23" s="207"/>
      <c r="DF23" s="213"/>
      <c r="DG23" s="213"/>
      <c r="DH23" s="213"/>
      <c r="DI23" s="214"/>
      <c r="DJ23" s="207"/>
      <c r="DK23" s="213"/>
      <c r="DL23" s="213"/>
      <c r="DM23" s="213"/>
      <c r="DN23" s="214"/>
      <c r="DO23" s="207"/>
      <c r="DP23" s="213"/>
      <c r="DQ23" s="213"/>
      <c r="DR23" s="213"/>
      <c r="DS23" s="471"/>
      <c r="DT23" s="207"/>
      <c r="DU23" s="213"/>
      <c r="DV23" s="213"/>
      <c r="DW23" s="213"/>
      <c r="DX23" s="471"/>
      <c r="DY23" s="207"/>
      <c r="DZ23" s="213"/>
      <c r="EA23" s="213"/>
      <c r="EB23" s="213"/>
      <c r="EC23" s="214"/>
      <c r="ED23" s="217"/>
    </row>
    <row r="24" spans="1:134" s="205" customFormat="1" ht="16.5" x14ac:dyDescent="0.25">
      <c r="A24" s="206"/>
      <c r="B24" s="207"/>
      <c r="C24" s="235"/>
      <c r="D24" s="208"/>
      <c r="E24" s="209"/>
      <c r="F24" s="210"/>
      <c r="G24" s="211"/>
      <c r="H24" s="211"/>
      <c r="I24" s="209"/>
      <c r="J24" s="210"/>
      <c r="K24" s="211"/>
      <c r="L24" s="211"/>
      <c r="M24" s="209"/>
      <c r="N24" s="210"/>
      <c r="O24" s="211"/>
      <c r="P24" s="211"/>
      <c r="Q24" s="211"/>
      <c r="R24" s="209"/>
      <c r="S24" s="210"/>
      <c r="T24" s="211"/>
      <c r="U24" s="211"/>
      <c r="V24" s="466"/>
      <c r="W24" s="212"/>
      <c r="X24" s="212"/>
      <c r="Y24" s="209"/>
      <c r="Z24" s="210"/>
      <c r="AA24" s="210"/>
      <c r="AB24" s="210"/>
      <c r="AC24" s="208"/>
      <c r="AD24" s="209"/>
      <c r="AE24" s="210"/>
      <c r="AF24" s="210"/>
      <c r="AG24" s="210"/>
      <c r="AH24" s="208"/>
      <c r="AI24" s="209"/>
      <c r="AJ24" s="210"/>
      <c r="AK24" s="210"/>
      <c r="AL24" s="210"/>
      <c r="AM24" s="208"/>
      <c r="AN24" s="209"/>
      <c r="AO24" s="210"/>
      <c r="AP24" s="210"/>
      <c r="AQ24" s="210"/>
      <c r="AR24" s="208"/>
      <c r="AS24" s="209"/>
      <c r="AT24" s="210"/>
      <c r="AU24" s="210"/>
      <c r="AV24" s="210"/>
      <c r="AW24" s="208"/>
      <c r="AX24" s="209"/>
      <c r="AY24" s="212"/>
      <c r="AZ24" s="212"/>
      <c r="BA24" s="212"/>
      <c r="BB24" s="212"/>
      <c r="BC24" s="207"/>
      <c r="BD24" s="213"/>
      <c r="BE24" s="213"/>
      <c r="BF24" s="214"/>
      <c r="BG24" s="207"/>
      <c r="BH24" s="213"/>
      <c r="BI24" s="213"/>
      <c r="BJ24" s="213"/>
      <c r="BK24" s="214"/>
      <c r="BL24" s="207"/>
      <c r="BM24" s="213"/>
      <c r="BN24" s="213"/>
      <c r="BO24" s="213"/>
      <c r="BP24" s="214"/>
      <c r="BQ24" s="207"/>
      <c r="BR24" s="213"/>
      <c r="BS24" s="213"/>
      <c r="BT24" s="213"/>
      <c r="BU24" s="471"/>
      <c r="BV24" s="207"/>
      <c r="BW24" s="213"/>
      <c r="BX24" s="213"/>
      <c r="BY24" s="213"/>
      <c r="BZ24" s="471"/>
      <c r="CA24" s="207"/>
      <c r="CB24" s="213"/>
      <c r="CC24" s="213"/>
      <c r="CD24" s="213"/>
      <c r="CE24" s="214"/>
      <c r="CF24" s="215"/>
      <c r="CG24" s="216"/>
      <c r="CH24" s="216"/>
      <c r="CI24" s="216"/>
      <c r="CJ24" s="499"/>
      <c r="CK24" s="497"/>
      <c r="CL24" s="498"/>
      <c r="CM24" s="498"/>
      <c r="CN24" s="498"/>
      <c r="CO24" s="499"/>
      <c r="CP24" s="497"/>
      <c r="CQ24" s="498"/>
      <c r="CR24" s="498"/>
      <c r="CS24" s="498"/>
      <c r="CT24" s="500"/>
      <c r="CU24" s="497"/>
      <c r="CV24" s="498"/>
      <c r="CW24" s="498"/>
      <c r="CX24" s="498"/>
      <c r="CY24" s="500"/>
      <c r="CZ24" s="497"/>
      <c r="DA24" s="498"/>
      <c r="DB24" s="498"/>
      <c r="DC24" s="498"/>
      <c r="DD24" s="499"/>
      <c r="DE24" s="207"/>
      <c r="DF24" s="213"/>
      <c r="DG24" s="213"/>
      <c r="DH24" s="213"/>
      <c r="DI24" s="214"/>
      <c r="DJ24" s="207"/>
      <c r="DK24" s="213"/>
      <c r="DL24" s="213"/>
      <c r="DM24" s="213"/>
      <c r="DN24" s="214"/>
      <c r="DO24" s="207"/>
      <c r="DP24" s="213"/>
      <c r="DQ24" s="213"/>
      <c r="DR24" s="213"/>
      <c r="DS24" s="471"/>
      <c r="DT24" s="207"/>
      <c r="DU24" s="213"/>
      <c r="DV24" s="213"/>
      <c r="DW24" s="213"/>
      <c r="DX24" s="471"/>
      <c r="DY24" s="207"/>
      <c r="DZ24" s="213"/>
      <c r="EA24" s="213"/>
      <c r="EB24" s="213"/>
      <c r="EC24" s="214"/>
      <c r="ED24" s="217"/>
    </row>
    <row r="25" spans="1:134" s="205" customFormat="1" ht="16.5" x14ac:dyDescent="0.25">
      <c r="A25" s="206"/>
      <c r="B25" s="207"/>
      <c r="C25" s="235"/>
      <c r="D25" s="208"/>
      <c r="E25" s="209"/>
      <c r="F25" s="210"/>
      <c r="G25" s="211"/>
      <c r="H25" s="211"/>
      <c r="I25" s="209"/>
      <c r="J25" s="210"/>
      <c r="K25" s="211"/>
      <c r="L25" s="211"/>
      <c r="M25" s="209"/>
      <c r="N25" s="210"/>
      <c r="O25" s="211"/>
      <c r="P25" s="211"/>
      <c r="Q25" s="211"/>
      <c r="R25" s="209"/>
      <c r="S25" s="210"/>
      <c r="T25" s="211"/>
      <c r="U25" s="211"/>
      <c r="V25" s="466"/>
      <c r="W25" s="212"/>
      <c r="X25" s="212"/>
      <c r="Y25" s="209"/>
      <c r="Z25" s="210"/>
      <c r="AA25" s="210"/>
      <c r="AB25" s="210"/>
      <c r="AC25" s="208"/>
      <c r="AD25" s="209"/>
      <c r="AE25" s="210"/>
      <c r="AF25" s="210"/>
      <c r="AG25" s="210"/>
      <c r="AH25" s="208"/>
      <c r="AI25" s="209"/>
      <c r="AJ25" s="210"/>
      <c r="AK25" s="210"/>
      <c r="AL25" s="210"/>
      <c r="AM25" s="208"/>
      <c r="AN25" s="209"/>
      <c r="AO25" s="210"/>
      <c r="AP25" s="210"/>
      <c r="AQ25" s="210"/>
      <c r="AR25" s="208"/>
      <c r="AS25" s="209"/>
      <c r="AT25" s="210"/>
      <c r="AU25" s="210"/>
      <c r="AV25" s="210"/>
      <c r="AW25" s="208"/>
      <c r="AX25" s="209"/>
      <c r="AY25" s="212"/>
      <c r="AZ25" s="212"/>
      <c r="BA25" s="212"/>
      <c r="BB25" s="212"/>
      <c r="BC25" s="207"/>
      <c r="BD25" s="213"/>
      <c r="BE25" s="213"/>
      <c r="BF25" s="214"/>
      <c r="BG25" s="207"/>
      <c r="BH25" s="213"/>
      <c r="BI25" s="213"/>
      <c r="BJ25" s="213"/>
      <c r="BK25" s="214"/>
      <c r="BL25" s="207"/>
      <c r="BM25" s="213"/>
      <c r="BN25" s="213"/>
      <c r="BO25" s="213"/>
      <c r="BP25" s="214"/>
      <c r="BQ25" s="207"/>
      <c r="BR25" s="213"/>
      <c r="BS25" s="213"/>
      <c r="BT25" s="213"/>
      <c r="BU25" s="471"/>
      <c r="BV25" s="207"/>
      <c r="BW25" s="213"/>
      <c r="BX25" s="213"/>
      <c r="BY25" s="213"/>
      <c r="BZ25" s="471"/>
      <c r="CA25" s="207"/>
      <c r="CB25" s="213"/>
      <c r="CC25" s="213"/>
      <c r="CD25" s="213"/>
      <c r="CE25" s="214"/>
      <c r="CF25" s="215"/>
      <c r="CG25" s="216"/>
      <c r="CH25" s="216"/>
      <c r="CI25" s="216"/>
      <c r="CJ25" s="499"/>
      <c r="CK25" s="497"/>
      <c r="CL25" s="498"/>
      <c r="CM25" s="498"/>
      <c r="CN25" s="498"/>
      <c r="CO25" s="499"/>
      <c r="CP25" s="497"/>
      <c r="CQ25" s="498"/>
      <c r="CR25" s="498"/>
      <c r="CS25" s="498"/>
      <c r="CT25" s="500"/>
      <c r="CU25" s="497"/>
      <c r="CV25" s="498"/>
      <c r="CW25" s="498"/>
      <c r="CX25" s="498"/>
      <c r="CY25" s="500"/>
      <c r="CZ25" s="497"/>
      <c r="DA25" s="498"/>
      <c r="DB25" s="498"/>
      <c r="DC25" s="498"/>
      <c r="DD25" s="499"/>
      <c r="DE25" s="207"/>
      <c r="DF25" s="213"/>
      <c r="DG25" s="213"/>
      <c r="DH25" s="213"/>
      <c r="DI25" s="214"/>
      <c r="DJ25" s="207"/>
      <c r="DK25" s="213"/>
      <c r="DL25" s="213"/>
      <c r="DM25" s="213"/>
      <c r="DN25" s="214"/>
      <c r="DO25" s="207"/>
      <c r="DP25" s="213"/>
      <c r="DQ25" s="213"/>
      <c r="DR25" s="213"/>
      <c r="DS25" s="471"/>
      <c r="DT25" s="207"/>
      <c r="DU25" s="213"/>
      <c r="DV25" s="213"/>
      <c r="DW25" s="213"/>
      <c r="DX25" s="471"/>
      <c r="DY25" s="207"/>
      <c r="DZ25" s="213"/>
      <c r="EA25" s="213"/>
      <c r="EB25" s="213"/>
      <c r="EC25" s="214"/>
      <c r="ED25" s="217"/>
    </row>
    <row r="26" spans="1:134" s="205" customFormat="1" ht="16.5" x14ac:dyDescent="0.25">
      <c r="A26" s="206"/>
      <c r="B26" s="207"/>
      <c r="C26" s="235"/>
      <c r="D26" s="208"/>
      <c r="E26" s="209"/>
      <c r="F26" s="210"/>
      <c r="G26" s="211"/>
      <c r="H26" s="211"/>
      <c r="I26" s="209"/>
      <c r="J26" s="210"/>
      <c r="K26" s="211"/>
      <c r="L26" s="211"/>
      <c r="M26" s="209"/>
      <c r="N26" s="210"/>
      <c r="O26" s="211"/>
      <c r="P26" s="211"/>
      <c r="Q26" s="211"/>
      <c r="R26" s="209"/>
      <c r="S26" s="210"/>
      <c r="T26" s="211"/>
      <c r="U26" s="211"/>
      <c r="V26" s="466"/>
      <c r="W26" s="212"/>
      <c r="X26" s="212"/>
      <c r="Y26" s="209"/>
      <c r="Z26" s="210"/>
      <c r="AA26" s="210"/>
      <c r="AB26" s="210"/>
      <c r="AC26" s="208"/>
      <c r="AD26" s="209"/>
      <c r="AE26" s="210"/>
      <c r="AF26" s="210"/>
      <c r="AG26" s="210"/>
      <c r="AH26" s="208"/>
      <c r="AI26" s="209"/>
      <c r="AJ26" s="210"/>
      <c r="AK26" s="210"/>
      <c r="AL26" s="210"/>
      <c r="AM26" s="208"/>
      <c r="AN26" s="209"/>
      <c r="AO26" s="210"/>
      <c r="AP26" s="210"/>
      <c r="AQ26" s="210"/>
      <c r="AR26" s="208"/>
      <c r="AS26" s="209"/>
      <c r="AT26" s="210"/>
      <c r="AU26" s="210"/>
      <c r="AV26" s="210"/>
      <c r="AW26" s="208"/>
      <c r="AX26" s="209"/>
      <c r="AY26" s="212"/>
      <c r="AZ26" s="212"/>
      <c r="BA26" s="212"/>
      <c r="BB26" s="212"/>
      <c r="BC26" s="207"/>
      <c r="BD26" s="213"/>
      <c r="BE26" s="213"/>
      <c r="BF26" s="214"/>
      <c r="BG26" s="207"/>
      <c r="BH26" s="213"/>
      <c r="BI26" s="213"/>
      <c r="BJ26" s="213"/>
      <c r="BK26" s="214"/>
      <c r="BL26" s="207"/>
      <c r="BM26" s="213"/>
      <c r="BN26" s="213"/>
      <c r="BO26" s="213"/>
      <c r="BP26" s="214"/>
      <c r="BQ26" s="207"/>
      <c r="BR26" s="213"/>
      <c r="BS26" s="213"/>
      <c r="BT26" s="213"/>
      <c r="BU26" s="471"/>
      <c r="BV26" s="207"/>
      <c r="BW26" s="213"/>
      <c r="BX26" s="213"/>
      <c r="BY26" s="213"/>
      <c r="BZ26" s="471"/>
      <c r="CA26" s="207"/>
      <c r="CB26" s="213"/>
      <c r="CC26" s="213"/>
      <c r="CD26" s="213"/>
      <c r="CE26" s="214"/>
      <c r="CF26" s="215"/>
      <c r="CG26" s="216"/>
      <c r="CH26" s="216"/>
      <c r="CI26" s="216"/>
      <c r="CJ26" s="499"/>
      <c r="CK26" s="497"/>
      <c r="CL26" s="498"/>
      <c r="CM26" s="498"/>
      <c r="CN26" s="498"/>
      <c r="CO26" s="499"/>
      <c r="CP26" s="497"/>
      <c r="CQ26" s="498"/>
      <c r="CR26" s="498"/>
      <c r="CS26" s="498"/>
      <c r="CT26" s="500"/>
      <c r="CU26" s="497"/>
      <c r="CV26" s="498"/>
      <c r="CW26" s="498"/>
      <c r="CX26" s="498"/>
      <c r="CY26" s="500"/>
      <c r="CZ26" s="497"/>
      <c r="DA26" s="498"/>
      <c r="DB26" s="498"/>
      <c r="DC26" s="498"/>
      <c r="DD26" s="499"/>
      <c r="DE26" s="207"/>
      <c r="DF26" s="213"/>
      <c r="DG26" s="213"/>
      <c r="DH26" s="213"/>
      <c r="DI26" s="214"/>
      <c r="DJ26" s="207"/>
      <c r="DK26" s="213"/>
      <c r="DL26" s="213"/>
      <c r="DM26" s="213"/>
      <c r="DN26" s="214"/>
      <c r="DO26" s="207"/>
      <c r="DP26" s="213"/>
      <c r="DQ26" s="213"/>
      <c r="DR26" s="213"/>
      <c r="DS26" s="471"/>
      <c r="DT26" s="207"/>
      <c r="DU26" s="213"/>
      <c r="DV26" s="213"/>
      <c r="DW26" s="213"/>
      <c r="DX26" s="471"/>
      <c r="DY26" s="207"/>
      <c r="DZ26" s="213"/>
      <c r="EA26" s="213"/>
      <c r="EB26" s="213"/>
      <c r="EC26" s="214"/>
      <c r="ED26" s="217"/>
    </row>
    <row r="27" spans="1:134" s="205" customFormat="1" ht="16.5" x14ac:dyDescent="0.25">
      <c r="A27" s="206"/>
      <c r="B27" s="207"/>
      <c r="C27" s="235"/>
      <c r="D27" s="208"/>
      <c r="E27" s="209"/>
      <c r="F27" s="210"/>
      <c r="G27" s="211"/>
      <c r="H27" s="211"/>
      <c r="I27" s="209"/>
      <c r="J27" s="210"/>
      <c r="K27" s="211"/>
      <c r="L27" s="211"/>
      <c r="M27" s="209"/>
      <c r="N27" s="210"/>
      <c r="O27" s="211"/>
      <c r="P27" s="211"/>
      <c r="Q27" s="211"/>
      <c r="R27" s="209"/>
      <c r="S27" s="210"/>
      <c r="T27" s="211"/>
      <c r="U27" s="211"/>
      <c r="V27" s="466"/>
      <c r="W27" s="212"/>
      <c r="X27" s="212"/>
      <c r="Y27" s="209"/>
      <c r="Z27" s="210"/>
      <c r="AA27" s="210"/>
      <c r="AB27" s="210"/>
      <c r="AC27" s="208"/>
      <c r="AD27" s="209"/>
      <c r="AE27" s="210"/>
      <c r="AF27" s="210"/>
      <c r="AG27" s="210"/>
      <c r="AH27" s="208"/>
      <c r="AI27" s="209"/>
      <c r="AJ27" s="210"/>
      <c r="AK27" s="210"/>
      <c r="AL27" s="210"/>
      <c r="AM27" s="208"/>
      <c r="AN27" s="209"/>
      <c r="AO27" s="210"/>
      <c r="AP27" s="210"/>
      <c r="AQ27" s="210"/>
      <c r="AR27" s="208"/>
      <c r="AS27" s="209"/>
      <c r="AT27" s="210"/>
      <c r="AU27" s="210"/>
      <c r="AV27" s="210"/>
      <c r="AW27" s="208"/>
      <c r="AX27" s="209"/>
      <c r="AY27" s="212"/>
      <c r="AZ27" s="212"/>
      <c r="BA27" s="212"/>
      <c r="BB27" s="212"/>
      <c r="BC27" s="207"/>
      <c r="BD27" s="213"/>
      <c r="BE27" s="213"/>
      <c r="BF27" s="214"/>
      <c r="BG27" s="207"/>
      <c r="BH27" s="213"/>
      <c r="BI27" s="213"/>
      <c r="BJ27" s="213"/>
      <c r="BK27" s="214"/>
      <c r="BL27" s="207"/>
      <c r="BM27" s="213"/>
      <c r="BN27" s="213"/>
      <c r="BO27" s="213"/>
      <c r="BP27" s="214"/>
      <c r="BQ27" s="207"/>
      <c r="BR27" s="213"/>
      <c r="BS27" s="213"/>
      <c r="BT27" s="213"/>
      <c r="BU27" s="471"/>
      <c r="BV27" s="207"/>
      <c r="BW27" s="213"/>
      <c r="BX27" s="213"/>
      <c r="BY27" s="213"/>
      <c r="BZ27" s="471"/>
      <c r="CA27" s="207"/>
      <c r="CB27" s="213"/>
      <c r="CC27" s="213"/>
      <c r="CD27" s="213"/>
      <c r="CE27" s="214"/>
      <c r="CF27" s="215"/>
      <c r="CG27" s="216"/>
      <c r="CH27" s="216"/>
      <c r="CI27" s="216"/>
      <c r="CJ27" s="499"/>
      <c r="CK27" s="497"/>
      <c r="CL27" s="498"/>
      <c r="CM27" s="498"/>
      <c r="CN27" s="498"/>
      <c r="CO27" s="499"/>
      <c r="CP27" s="497"/>
      <c r="CQ27" s="498"/>
      <c r="CR27" s="498"/>
      <c r="CS27" s="498"/>
      <c r="CT27" s="500"/>
      <c r="CU27" s="497"/>
      <c r="CV27" s="498"/>
      <c r="CW27" s="498"/>
      <c r="CX27" s="498"/>
      <c r="CY27" s="500"/>
      <c r="CZ27" s="497"/>
      <c r="DA27" s="498"/>
      <c r="DB27" s="498"/>
      <c r="DC27" s="498"/>
      <c r="DD27" s="499"/>
      <c r="DE27" s="207"/>
      <c r="DF27" s="213"/>
      <c r="DG27" s="213"/>
      <c r="DH27" s="213"/>
      <c r="DI27" s="214"/>
      <c r="DJ27" s="207"/>
      <c r="DK27" s="213"/>
      <c r="DL27" s="213"/>
      <c r="DM27" s="213"/>
      <c r="DN27" s="214"/>
      <c r="DO27" s="207"/>
      <c r="DP27" s="213"/>
      <c r="DQ27" s="213"/>
      <c r="DR27" s="213"/>
      <c r="DS27" s="471"/>
      <c r="DT27" s="207"/>
      <c r="DU27" s="213"/>
      <c r="DV27" s="213"/>
      <c r="DW27" s="213"/>
      <c r="DX27" s="471"/>
      <c r="DY27" s="207"/>
      <c r="DZ27" s="213"/>
      <c r="EA27" s="213"/>
      <c r="EB27" s="213"/>
      <c r="EC27" s="214"/>
      <c r="ED27" s="217"/>
    </row>
    <row r="28" spans="1:134" s="205" customFormat="1" ht="16.5" x14ac:dyDescent="0.25">
      <c r="A28" s="206"/>
      <c r="B28" s="207"/>
      <c r="C28" s="235"/>
      <c r="D28" s="208"/>
      <c r="E28" s="209"/>
      <c r="F28" s="210"/>
      <c r="G28" s="211"/>
      <c r="H28" s="211"/>
      <c r="I28" s="209"/>
      <c r="J28" s="210"/>
      <c r="K28" s="211"/>
      <c r="L28" s="211"/>
      <c r="M28" s="209"/>
      <c r="N28" s="210"/>
      <c r="O28" s="211"/>
      <c r="P28" s="211"/>
      <c r="Q28" s="211"/>
      <c r="R28" s="209"/>
      <c r="S28" s="210"/>
      <c r="T28" s="211"/>
      <c r="U28" s="211"/>
      <c r="V28" s="466"/>
      <c r="W28" s="212"/>
      <c r="X28" s="212"/>
      <c r="Y28" s="209"/>
      <c r="Z28" s="210"/>
      <c r="AA28" s="210"/>
      <c r="AB28" s="210"/>
      <c r="AC28" s="208"/>
      <c r="AD28" s="209"/>
      <c r="AE28" s="210"/>
      <c r="AF28" s="210"/>
      <c r="AG28" s="210"/>
      <c r="AH28" s="208"/>
      <c r="AI28" s="209"/>
      <c r="AJ28" s="210"/>
      <c r="AK28" s="210"/>
      <c r="AL28" s="210"/>
      <c r="AM28" s="208"/>
      <c r="AN28" s="209"/>
      <c r="AO28" s="210"/>
      <c r="AP28" s="210"/>
      <c r="AQ28" s="210"/>
      <c r="AR28" s="208"/>
      <c r="AS28" s="209"/>
      <c r="AT28" s="210"/>
      <c r="AU28" s="210"/>
      <c r="AV28" s="210"/>
      <c r="AW28" s="208"/>
      <c r="AX28" s="209"/>
      <c r="AY28" s="212"/>
      <c r="AZ28" s="212"/>
      <c r="BA28" s="212"/>
      <c r="BB28" s="212"/>
      <c r="BC28" s="207"/>
      <c r="BD28" s="213"/>
      <c r="BE28" s="213"/>
      <c r="BF28" s="214"/>
      <c r="BG28" s="207"/>
      <c r="BH28" s="213"/>
      <c r="BI28" s="213"/>
      <c r="BJ28" s="213"/>
      <c r="BK28" s="214"/>
      <c r="BL28" s="207"/>
      <c r="BM28" s="213"/>
      <c r="BN28" s="213"/>
      <c r="BO28" s="213"/>
      <c r="BP28" s="214"/>
      <c r="BQ28" s="207"/>
      <c r="BR28" s="213"/>
      <c r="BS28" s="213"/>
      <c r="BT28" s="213"/>
      <c r="BU28" s="471"/>
      <c r="BV28" s="207"/>
      <c r="BW28" s="213"/>
      <c r="BX28" s="213"/>
      <c r="BY28" s="213"/>
      <c r="BZ28" s="471"/>
      <c r="CA28" s="207"/>
      <c r="CB28" s="213"/>
      <c r="CC28" s="213"/>
      <c r="CD28" s="213"/>
      <c r="CE28" s="214"/>
      <c r="CF28" s="215"/>
      <c r="CG28" s="216"/>
      <c r="CH28" s="216"/>
      <c r="CI28" s="216"/>
      <c r="CJ28" s="499"/>
      <c r="CK28" s="497"/>
      <c r="CL28" s="498"/>
      <c r="CM28" s="498"/>
      <c r="CN28" s="498"/>
      <c r="CO28" s="499"/>
      <c r="CP28" s="497"/>
      <c r="CQ28" s="498"/>
      <c r="CR28" s="498"/>
      <c r="CS28" s="498"/>
      <c r="CT28" s="500"/>
      <c r="CU28" s="497"/>
      <c r="CV28" s="498"/>
      <c r="CW28" s="498"/>
      <c r="CX28" s="498"/>
      <c r="CY28" s="500"/>
      <c r="CZ28" s="497"/>
      <c r="DA28" s="498"/>
      <c r="DB28" s="498"/>
      <c r="DC28" s="498"/>
      <c r="DD28" s="499"/>
      <c r="DE28" s="207"/>
      <c r="DF28" s="213"/>
      <c r="DG28" s="213"/>
      <c r="DH28" s="213"/>
      <c r="DI28" s="214"/>
      <c r="DJ28" s="207"/>
      <c r="DK28" s="213"/>
      <c r="DL28" s="213"/>
      <c r="DM28" s="213"/>
      <c r="DN28" s="214"/>
      <c r="DO28" s="207"/>
      <c r="DP28" s="213"/>
      <c r="DQ28" s="213"/>
      <c r="DR28" s="213"/>
      <c r="DS28" s="471"/>
      <c r="DT28" s="207"/>
      <c r="DU28" s="213"/>
      <c r="DV28" s="213"/>
      <c r="DW28" s="213"/>
      <c r="DX28" s="471"/>
      <c r="DY28" s="207"/>
      <c r="DZ28" s="213"/>
      <c r="EA28" s="213"/>
      <c r="EB28" s="213"/>
      <c r="EC28" s="214"/>
      <c r="ED28" s="217"/>
    </row>
    <row r="29" spans="1:134" s="205" customFormat="1" ht="16.5" x14ac:dyDescent="0.25">
      <c r="A29" s="206"/>
      <c r="B29" s="207"/>
      <c r="C29" s="235"/>
      <c r="D29" s="208"/>
      <c r="E29" s="209"/>
      <c r="F29" s="210"/>
      <c r="G29" s="211"/>
      <c r="H29" s="211"/>
      <c r="I29" s="209"/>
      <c r="J29" s="210"/>
      <c r="K29" s="211"/>
      <c r="L29" s="211"/>
      <c r="M29" s="209"/>
      <c r="N29" s="210"/>
      <c r="O29" s="211"/>
      <c r="P29" s="211"/>
      <c r="Q29" s="211"/>
      <c r="R29" s="209"/>
      <c r="S29" s="210"/>
      <c r="T29" s="211"/>
      <c r="U29" s="211"/>
      <c r="V29" s="466"/>
      <c r="W29" s="212"/>
      <c r="X29" s="212"/>
      <c r="Y29" s="209"/>
      <c r="Z29" s="210"/>
      <c r="AA29" s="210"/>
      <c r="AB29" s="210"/>
      <c r="AC29" s="208"/>
      <c r="AD29" s="209"/>
      <c r="AE29" s="210"/>
      <c r="AF29" s="210"/>
      <c r="AG29" s="210"/>
      <c r="AH29" s="208"/>
      <c r="AI29" s="209"/>
      <c r="AJ29" s="210"/>
      <c r="AK29" s="210"/>
      <c r="AL29" s="210"/>
      <c r="AM29" s="208"/>
      <c r="AN29" s="209"/>
      <c r="AO29" s="210"/>
      <c r="AP29" s="210"/>
      <c r="AQ29" s="210"/>
      <c r="AR29" s="208"/>
      <c r="AS29" s="209"/>
      <c r="AT29" s="210"/>
      <c r="AU29" s="210"/>
      <c r="AV29" s="210"/>
      <c r="AW29" s="208"/>
      <c r="AX29" s="209"/>
      <c r="AY29" s="212"/>
      <c r="AZ29" s="212"/>
      <c r="BA29" s="212"/>
      <c r="BB29" s="212"/>
      <c r="BC29" s="207"/>
      <c r="BD29" s="213"/>
      <c r="BE29" s="213"/>
      <c r="BF29" s="214"/>
      <c r="BG29" s="207"/>
      <c r="BH29" s="213"/>
      <c r="BI29" s="213"/>
      <c r="BJ29" s="213"/>
      <c r="BK29" s="214"/>
      <c r="BL29" s="207"/>
      <c r="BM29" s="213"/>
      <c r="BN29" s="213"/>
      <c r="BO29" s="213"/>
      <c r="BP29" s="214"/>
      <c r="BQ29" s="207"/>
      <c r="BR29" s="213"/>
      <c r="BS29" s="213"/>
      <c r="BT29" s="213"/>
      <c r="BU29" s="471"/>
      <c r="BV29" s="207"/>
      <c r="BW29" s="213"/>
      <c r="BX29" s="213"/>
      <c r="BY29" s="213"/>
      <c r="BZ29" s="471"/>
      <c r="CA29" s="207"/>
      <c r="CB29" s="213"/>
      <c r="CC29" s="213"/>
      <c r="CD29" s="213"/>
      <c r="CE29" s="214"/>
      <c r="CF29" s="215"/>
      <c r="CG29" s="216"/>
      <c r="CH29" s="216"/>
      <c r="CI29" s="216"/>
      <c r="CJ29" s="499"/>
      <c r="CK29" s="497"/>
      <c r="CL29" s="498"/>
      <c r="CM29" s="498"/>
      <c r="CN29" s="498"/>
      <c r="CO29" s="499"/>
      <c r="CP29" s="497"/>
      <c r="CQ29" s="498"/>
      <c r="CR29" s="498"/>
      <c r="CS29" s="498"/>
      <c r="CT29" s="500"/>
      <c r="CU29" s="497"/>
      <c r="CV29" s="498"/>
      <c r="CW29" s="498"/>
      <c r="CX29" s="498"/>
      <c r="CY29" s="500"/>
      <c r="CZ29" s="497"/>
      <c r="DA29" s="498"/>
      <c r="DB29" s="498"/>
      <c r="DC29" s="498"/>
      <c r="DD29" s="499"/>
      <c r="DE29" s="207"/>
      <c r="DF29" s="213"/>
      <c r="DG29" s="213"/>
      <c r="DH29" s="213"/>
      <c r="DI29" s="214"/>
      <c r="DJ29" s="207"/>
      <c r="DK29" s="213"/>
      <c r="DL29" s="213"/>
      <c r="DM29" s="213"/>
      <c r="DN29" s="214"/>
      <c r="DO29" s="207"/>
      <c r="DP29" s="213"/>
      <c r="DQ29" s="213"/>
      <c r="DR29" s="213"/>
      <c r="DS29" s="471"/>
      <c r="DT29" s="207"/>
      <c r="DU29" s="213"/>
      <c r="DV29" s="213"/>
      <c r="DW29" s="213"/>
      <c r="DX29" s="471"/>
      <c r="DY29" s="207"/>
      <c r="DZ29" s="213"/>
      <c r="EA29" s="213"/>
      <c r="EB29" s="213"/>
      <c r="EC29" s="214"/>
      <c r="ED29" s="217"/>
    </row>
    <row r="30" spans="1:134" s="205" customFormat="1" ht="16.5" x14ac:dyDescent="0.25">
      <c r="A30" s="206"/>
      <c r="B30" s="207"/>
      <c r="C30" s="235"/>
      <c r="D30" s="208"/>
      <c r="E30" s="209"/>
      <c r="F30" s="210"/>
      <c r="G30" s="211"/>
      <c r="H30" s="211"/>
      <c r="I30" s="209"/>
      <c r="J30" s="210"/>
      <c r="K30" s="211"/>
      <c r="L30" s="211"/>
      <c r="M30" s="209"/>
      <c r="N30" s="210"/>
      <c r="O30" s="211"/>
      <c r="P30" s="211"/>
      <c r="Q30" s="211"/>
      <c r="R30" s="209"/>
      <c r="S30" s="210"/>
      <c r="T30" s="211"/>
      <c r="U30" s="211"/>
      <c r="V30" s="466"/>
      <c r="W30" s="212"/>
      <c r="X30" s="212"/>
      <c r="Y30" s="209"/>
      <c r="Z30" s="210"/>
      <c r="AA30" s="210"/>
      <c r="AB30" s="210"/>
      <c r="AC30" s="208"/>
      <c r="AD30" s="209"/>
      <c r="AE30" s="210"/>
      <c r="AF30" s="210"/>
      <c r="AG30" s="210"/>
      <c r="AH30" s="208"/>
      <c r="AI30" s="209"/>
      <c r="AJ30" s="210"/>
      <c r="AK30" s="210"/>
      <c r="AL30" s="210"/>
      <c r="AM30" s="208"/>
      <c r="AN30" s="209"/>
      <c r="AO30" s="210"/>
      <c r="AP30" s="210"/>
      <c r="AQ30" s="210"/>
      <c r="AR30" s="208"/>
      <c r="AS30" s="209"/>
      <c r="AT30" s="210"/>
      <c r="AU30" s="210"/>
      <c r="AV30" s="210"/>
      <c r="AW30" s="208"/>
      <c r="AX30" s="209"/>
      <c r="AY30" s="212"/>
      <c r="AZ30" s="212"/>
      <c r="BA30" s="212"/>
      <c r="BB30" s="212"/>
      <c r="BC30" s="207"/>
      <c r="BD30" s="213"/>
      <c r="BE30" s="213"/>
      <c r="BF30" s="214"/>
      <c r="BG30" s="207"/>
      <c r="BH30" s="213"/>
      <c r="BI30" s="213"/>
      <c r="BJ30" s="213"/>
      <c r="BK30" s="214"/>
      <c r="BL30" s="207"/>
      <c r="BM30" s="213"/>
      <c r="BN30" s="213"/>
      <c r="BO30" s="213"/>
      <c r="BP30" s="214"/>
      <c r="BQ30" s="207"/>
      <c r="BR30" s="213"/>
      <c r="BS30" s="213"/>
      <c r="BT30" s="213"/>
      <c r="BU30" s="471"/>
      <c r="BV30" s="207"/>
      <c r="BW30" s="213"/>
      <c r="BX30" s="213"/>
      <c r="BY30" s="213"/>
      <c r="BZ30" s="471"/>
      <c r="CA30" s="207"/>
      <c r="CB30" s="213"/>
      <c r="CC30" s="213"/>
      <c r="CD30" s="213"/>
      <c r="CE30" s="214"/>
      <c r="CF30" s="215"/>
      <c r="CG30" s="216"/>
      <c r="CH30" s="216"/>
      <c r="CI30" s="216"/>
      <c r="CJ30" s="499"/>
      <c r="CK30" s="497"/>
      <c r="CL30" s="498"/>
      <c r="CM30" s="498"/>
      <c r="CN30" s="498"/>
      <c r="CO30" s="499"/>
      <c r="CP30" s="497"/>
      <c r="CQ30" s="498"/>
      <c r="CR30" s="498"/>
      <c r="CS30" s="498"/>
      <c r="CT30" s="500"/>
      <c r="CU30" s="497"/>
      <c r="CV30" s="498"/>
      <c r="CW30" s="498"/>
      <c r="CX30" s="498"/>
      <c r="CY30" s="500"/>
      <c r="CZ30" s="497"/>
      <c r="DA30" s="498"/>
      <c r="DB30" s="498"/>
      <c r="DC30" s="498"/>
      <c r="DD30" s="499"/>
      <c r="DE30" s="207"/>
      <c r="DF30" s="213"/>
      <c r="DG30" s="213"/>
      <c r="DH30" s="213"/>
      <c r="DI30" s="214"/>
      <c r="DJ30" s="207"/>
      <c r="DK30" s="213"/>
      <c r="DL30" s="213"/>
      <c r="DM30" s="213"/>
      <c r="DN30" s="214"/>
      <c r="DO30" s="207"/>
      <c r="DP30" s="213"/>
      <c r="DQ30" s="213"/>
      <c r="DR30" s="213"/>
      <c r="DS30" s="471"/>
      <c r="DT30" s="207"/>
      <c r="DU30" s="213"/>
      <c r="DV30" s="213"/>
      <c r="DW30" s="213"/>
      <c r="DX30" s="471"/>
      <c r="DY30" s="207"/>
      <c r="DZ30" s="213"/>
      <c r="EA30" s="213"/>
      <c r="EB30" s="213"/>
      <c r="EC30" s="214"/>
      <c r="ED30" s="217"/>
    </row>
    <row r="31" spans="1:134" s="205" customFormat="1" ht="16.5" x14ac:dyDescent="0.25">
      <c r="A31" s="206"/>
      <c r="B31" s="224"/>
      <c r="C31" s="237"/>
      <c r="D31" s="208"/>
      <c r="E31" s="225"/>
      <c r="F31" s="210"/>
      <c r="G31" s="210"/>
      <c r="H31" s="208"/>
      <c r="I31" s="225"/>
      <c r="J31" s="210"/>
      <c r="K31" s="210"/>
      <c r="L31" s="208"/>
      <c r="M31" s="225"/>
      <c r="N31" s="210"/>
      <c r="O31" s="210"/>
      <c r="P31" s="210"/>
      <c r="Q31" s="208"/>
      <c r="R31" s="225"/>
      <c r="S31" s="210"/>
      <c r="T31" s="210"/>
      <c r="U31" s="210"/>
      <c r="V31" s="208"/>
      <c r="W31" s="209"/>
      <c r="X31" s="209"/>
      <c r="Y31" s="209"/>
      <c r="Z31" s="210"/>
      <c r="AA31" s="210"/>
      <c r="AB31" s="210"/>
      <c r="AC31" s="208"/>
      <c r="AD31" s="209"/>
      <c r="AE31" s="210"/>
      <c r="AF31" s="210"/>
      <c r="AG31" s="210"/>
      <c r="AH31" s="208"/>
      <c r="AI31" s="209"/>
      <c r="AJ31" s="210"/>
      <c r="AK31" s="210"/>
      <c r="AL31" s="210"/>
      <c r="AM31" s="208"/>
      <c r="AN31" s="209"/>
      <c r="AO31" s="210"/>
      <c r="AP31" s="210"/>
      <c r="AQ31" s="210"/>
      <c r="AR31" s="208"/>
      <c r="AS31" s="209"/>
      <c r="AT31" s="210"/>
      <c r="AU31" s="210"/>
      <c r="AV31" s="210"/>
      <c r="AW31" s="208"/>
      <c r="AX31" s="209"/>
      <c r="AY31" s="212"/>
      <c r="AZ31" s="212"/>
      <c r="BA31" s="212"/>
      <c r="BB31" s="212"/>
      <c r="BC31" s="207"/>
      <c r="BD31" s="213"/>
      <c r="BE31" s="213"/>
      <c r="BF31" s="214"/>
      <c r="BG31" s="207"/>
      <c r="BH31" s="213"/>
      <c r="BI31" s="213"/>
      <c r="BJ31" s="213"/>
      <c r="BK31" s="214"/>
      <c r="BL31" s="207"/>
      <c r="BM31" s="213"/>
      <c r="BN31" s="213"/>
      <c r="BO31" s="213"/>
      <c r="BP31" s="214"/>
      <c r="BQ31" s="207"/>
      <c r="BR31" s="213"/>
      <c r="BS31" s="213"/>
      <c r="BT31" s="213"/>
      <c r="BU31" s="471"/>
      <c r="BV31" s="207"/>
      <c r="BW31" s="213"/>
      <c r="BX31" s="213"/>
      <c r="BY31" s="213"/>
      <c r="BZ31" s="471"/>
      <c r="CA31" s="207"/>
      <c r="CB31" s="213"/>
      <c r="CC31" s="213"/>
      <c r="CD31" s="213"/>
      <c r="CE31" s="214"/>
      <c r="CF31" s="215"/>
      <c r="CG31" s="216"/>
      <c r="CH31" s="216"/>
      <c r="CI31" s="216"/>
      <c r="CJ31" s="499"/>
      <c r="CK31" s="497"/>
      <c r="CL31" s="498"/>
      <c r="CM31" s="498"/>
      <c r="CN31" s="498"/>
      <c r="CO31" s="499"/>
      <c r="CP31" s="497"/>
      <c r="CQ31" s="498"/>
      <c r="CR31" s="498"/>
      <c r="CS31" s="498"/>
      <c r="CT31" s="500"/>
      <c r="CU31" s="497"/>
      <c r="CV31" s="498"/>
      <c r="CW31" s="498"/>
      <c r="CX31" s="498"/>
      <c r="CY31" s="500"/>
      <c r="CZ31" s="497"/>
      <c r="DA31" s="498"/>
      <c r="DB31" s="498"/>
      <c r="DC31" s="498"/>
      <c r="DD31" s="499"/>
      <c r="DE31" s="207"/>
      <c r="DF31" s="213"/>
      <c r="DG31" s="213"/>
      <c r="DH31" s="213"/>
      <c r="DI31" s="214"/>
      <c r="DJ31" s="207"/>
      <c r="DK31" s="213"/>
      <c r="DL31" s="213"/>
      <c r="DM31" s="213"/>
      <c r="DN31" s="214"/>
      <c r="DO31" s="207"/>
      <c r="DP31" s="213"/>
      <c r="DQ31" s="213"/>
      <c r="DR31" s="213"/>
      <c r="DS31" s="471"/>
      <c r="DT31" s="207"/>
      <c r="DU31" s="213"/>
      <c r="DV31" s="213"/>
      <c r="DW31" s="213"/>
      <c r="DX31" s="471"/>
      <c r="DY31" s="207"/>
      <c r="DZ31" s="213"/>
      <c r="EA31" s="213"/>
      <c r="EB31" s="213"/>
      <c r="EC31" s="214"/>
      <c r="ED31" s="217"/>
    </row>
    <row r="32" spans="1:134" s="205" customFormat="1" ht="16.5" x14ac:dyDescent="0.25">
      <c r="A32" s="192"/>
      <c r="B32" s="218"/>
      <c r="C32" s="236"/>
      <c r="D32" s="219"/>
      <c r="E32" s="220"/>
      <c r="F32" s="221"/>
      <c r="G32" s="222"/>
      <c r="H32" s="222"/>
      <c r="I32" s="220"/>
      <c r="J32" s="221"/>
      <c r="K32" s="222"/>
      <c r="L32" s="222"/>
      <c r="M32" s="220"/>
      <c r="N32" s="221"/>
      <c r="O32" s="222"/>
      <c r="P32" s="222"/>
      <c r="Q32" s="222"/>
      <c r="R32" s="220"/>
      <c r="S32" s="221"/>
      <c r="T32" s="222"/>
      <c r="U32" s="222"/>
      <c r="V32" s="467"/>
      <c r="W32" s="223"/>
      <c r="X32" s="223"/>
      <c r="Y32" s="220"/>
      <c r="Z32" s="221"/>
      <c r="AA32" s="221"/>
      <c r="AB32" s="221"/>
      <c r="AC32" s="219"/>
      <c r="AD32" s="220"/>
      <c r="AE32" s="221"/>
      <c r="AF32" s="221"/>
      <c r="AG32" s="221"/>
      <c r="AH32" s="219"/>
      <c r="AI32" s="220"/>
      <c r="AJ32" s="221"/>
      <c r="AK32" s="221"/>
      <c r="AL32" s="221"/>
      <c r="AM32" s="219"/>
      <c r="AN32" s="220"/>
      <c r="AO32" s="221"/>
      <c r="AP32" s="221"/>
      <c r="AQ32" s="221"/>
      <c r="AR32" s="219"/>
      <c r="AS32" s="220"/>
      <c r="AT32" s="221"/>
      <c r="AU32" s="221"/>
      <c r="AV32" s="221"/>
      <c r="AW32" s="219"/>
      <c r="AX32" s="220"/>
      <c r="AY32" s="223"/>
      <c r="AZ32" s="223"/>
      <c r="BA32" s="223"/>
      <c r="BB32" s="223"/>
      <c r="BC32" s="218"/>
      <c r="BD32" s="226"/>
      <c r="BE32" s="226"/>
      <c r="BF32" s="227"/>
      <c r="BG32" s="218"/>
      <c r="BH32" s="226"/>
      <c r="BI32" s="226"/>
      <c r="BJ32" s="226"/>
      <c r="BK32" s="227"/>
      <c r="BL32" s="218"/>
      <c r="BM32" s="226"/>
      <c r="BN32" s="226"/>
      <c r="BO32" s="226"/>
      <c r="BP32" s="227"/>
      <c r="BQ32" s="218"/>
      <c r="BR32" s="226"/>
      <c r="BS32" s="226"/>
      <c r="BT32" s="226"/>
      <c r="BU32" s="472"/>
      <c r="BV32" s="218"/>
      <c r="BW32" s="226"/>
      <c r="BX32" s="226"/>
      <c r="BY32" s="226"/>
      <c r="BZ32" s="472"/>
      <c r="CA32" s="218"/>
      <c r="CB32" s="226"/>
      <c r="CC32" s="226"/>
      <c r="CD32" s="226"/>
      <c r="CE32" s="227"/>
      <c r="CF32" s="228"/>
      <c r="CG32" s="229"/>
      <c r="CH32" s="229"/>
      <c r="CI32" s="229"/>
      <c r="CJ32" s="503"/>
      <c r="CK32" s="501"/>
      <c r="CL32" s="502"/>
      <c r="CM32" s="502"/>
      <c r="CN32" s="502"/>
      <c r="CO32" s="503"/>
      <c r="CP32" s="501"/>
      <c r="CQ32" s="502"/>
      <c r="CR32" s="502"/>
      <c r="CS32" s="502"/>
      <c r="CT32" s="504"/>
      <c r="CU32" s="501"/>
      <c r="CV32" s="502"/>
      <c r="CW32" s="502"/>
      <c r="CX32" s="502"/>
      <c r="CY32" s="504"/>
      <c r="CZ32" s="501"/>
      <c r="DA32" s="502"/>
      <c r="DB32" s="502"/>
      <c r="DC32" s="502"/>
      <c r="DD32" s="503"/>
      <c r="DE32" s="218"/>
      <c r="DF32" s="226"/>
      <c r="DG32" s="226"/>
      <c r="DH32" s="226"/>
      <c r="DI32" s="227"/>
      <c r="DJ32" s="218"/>
      <c r="DK32" s="226"/>
      <c r="DL32" s="226"/>
      <c r="DM32" s="226"/>
      <c r="DN32" s="227"/>
      <c r="DO32" s="218"/>
      <c r="DP32" s="226"/>
      <c r="DQ32" s="226"/>
      <c r="DR32" s="226"/>
      <c r="DS32" s="472"/>
      <c r="DT32" s="218"/>
      <c r="DU32" s="226"/>
      <c r="DV32" s="226"/>
      <c r="DW32" s="226"/>
      <c r="DX32" s="472"/>
      <c r="DY32" s="218"/>
      <c r="DZ32" s="226"/>
      <c r="EA32" s="226"/>
      <c r="EB32" s="226"/>
      <c r="EC32" s="227"/>
      <c r="ED32" s="230"/>
    </row>
    <row r="33" spans="1:134" s="205" customFormat="1" ht="16.5" x14ac:dyDescent="0.25">
      <c r="A33" s="206"/>
      <c r="B33" s="207"/>
      <c r="C33" s="235"/>
      <c r="D33" s="208"/>
      <c r="E33" s="209"/>
      <c r="F33" s="210"/>
      <c r="G33" s="211"/>
      <c r="H33" s="211"/>
      <c r="I33" s="209"/>
      <c r="J33" s="210"/>
      <c r="K33" s="211"/>
      <c r="L33" s="211"/>
      <c r="M33" s="209"/>
      <c r="N33" s="210"/>
      <c r="O33" s="211"/>
      <c r="P33" s="211"/>
      <c r="Q33" s="211"/>
      <c r="R33" s="209"/>
      <c r="S33" s="210"/>
      <c r="T33" s="211"/>
      <c r="U33" s="211"/>
      <c r="V33" s="466"/>
      <c r="W33" s="212"/>
      <c r="X33" s="212"/>
      <c r="Y33" s="209"/>
      <c r="Z33" s="210"/>
      <c r="AA33" s="210"/>
      <c r="AB33" s="210"/>
      <c r="AC33" s="208"/>
      <c r="AD33" s="209"/>
      <c r="AE33" s="210"/>
      <c r="AF33" s="210"/>
      <c r="AG33" s="210"/>
      <c r="AH33" s="208"/>
      <c r="AI33" s="209"/>
      <c r="AJ33" s="210"/>
      <c r="AK33" s="210"/>
      <c r="AL33" s="210"/>
      <c r="AM33" s="208"/>
      <c r="AN33" s="209"/>
      <c r="AO33" s="210"/>
      <c r="AP33" s="210"/>
      <c r="AQ33" s="210"/>
      <c r="AR33" s="208"/>
      <c r="AS33" s="209"/>
      <c r="AT33" s="210"/>
      <c r="AU33" s="210"/>
      <c r="AV33" s="210"/>
      <c r="AW33" s="208"/>
      <c r="AX33" s="209"/>
      <c r="AY33" s="212"/>
      <c r="AZ33" s="212"/>
      <c r="BA33" s="212"/>
      <c r="BB33" s="212"/>
      <c r="BC33" s="207"/>
      <c r="BD33" s="213"/>
      <c r="BE33" s="213"/>
      <c r="BF33" s="214"/>
      <c r="BG33" s="207"/>
      <c r="BH33" s="213"/>
      <c r="BI33" s="213"/>
      <c r="BJ33" s="213"/>
      <c r="BK33" s="214"/>
      <c r="BL33" s="207"/>
      <c r="BM33" s="213"/>
      <c r="BN33" s="213"/>
      <c r="BO33" s="213"/>
      <c r="BP33" s="214"/>
      <c r="BQ33" s="207"/>
      <c r="BR33" s="213"/>
      <c r="BS33" s="213"/>
      <c r="BT33" s="213"/>
      <c r="BU33" s="471"/>
      <c r="BV33" s="207"/>
      <c r="BW33" s="213"/>
      <c r="BX33" s="213"/>
      <c r="BY33" s="213"/>
      <c r="BZ33" s="471"/>
      <c r="CA33" s="207"/>
      <c r="CB33" s="213"/>
      <c r="CC33" s="213"/>
      <c r="CD33" s="213"/>
      <c r="CE33" s="214"/>
      <c r="CF33" s="215"/>
      <c r="CG33" s="216"/>
      <c r="CH33" s="216"/>
      <c r="CI33" s="216"/>
      <c r="CJ33" s="499"/>
      <c r="CK33" s="497"/>
      <c r="CL33" s="498"/>
      <c r="CM33" s="498"/>
      <c r="CN33" s="498"/>
      <c r="CO33" s="499"/>
      <c r="CP33" s="497"/>
      <c r="CQ33" s="498"/>
      <c r="CR33" s="498"/>
      <c r="CS33" s="498"/>
      <c r="CT33" s="500"/>
      <c r="CU33" s="497"/>
      <c r="CV33" s="498"/>
      <c r="CW33" s="498"/>
      <c r="CX33" s="498"/>
      <c r="CY33" s="500"/>
      <c r="CZ33" s="497"/>
      <c r="DA33" s="498"/>
      <c r="DB33" s="498"/>
      <c r="DC33" s="498"/>
      <c r="DD33" s="499"/>
      <c r="DE33" s="207"/>
      <c r="DF33" s="213"/>
      <c r="DG33" s="213"/>
      <c r="DH33" s="213"/>
      <c r="DI33" s="214"/>
      <c r="DJ33" s="207"/>
      <c r="DK33" s="213"/>
      <c r="DL33" s="213"/>
      <c r="DM33" s="213"/>
      <c r="DN33" s="214"/>
      <c r="DO33" s="207"/>
      <c r="DP33" s="213"/>
      <c r="DQ33" s="213"/>
      <c r="DR33" s="213"/>
      <c r="DS33" s="471"/>
      <c r="DT33" s="207"/>
      <c r="DU33" s="213"/>
      <c r="DV33" s="213"/>
      <c r="DW33" s="213"/>
      <c r="DX33" s="471"/>
      <c r="DY33" s="207"/>
      <c r="DZ33" s="213"/>
      <c r="EA33" s="213"/>
      <c r="EB33" s="213"/>
      <c r="EC33" s="214"/>
      <c r="ED33" s="217"/>
    </row>
    <row r="34" spans="1:134" s="205" customFormat="1" ht="16.5" x14ac:dyDescent="0.25">
      <c r="A34" s="206"/>
      <c r="B34" s="207"/>
      <c r="C34" s="235"/>
      <c r="D34" s="208"/>
      <c r="E34" s="209"/>
      <c r="F34" s="210"/>
      <c r="G34" s="211"/>
      <c r="H34" s="211"/>
      <c r="I34" s="209"/>
      <c r="J34" s="210"/>
      <c r="K34" s="211"/>
      <c r="L34" s="211"/>
      <c r="M34" s="209"/>
      <c r="N34" s="210"/>
      <c r="O34" s="211"/>
      <c r="P34" s="211"/>
      <c r="Q34" s="211"/>
      <c r="R34" s="209"/>
      <c r="S34" s="210"/>
      <c r="T34" s="211"/>
      <c r="U34" s="211"/>
      <c r="V34" s="466"/>
      <c r="W34" s="212"/>
      <c r="X34" s="212"/>
      <c r="Y34" s="209"/>
      <c r="Z34" s="210"/>
      <c r="AA34" s="210"/>
      <c r="AB34" s="210"/>
      <c r="AC34" s="208"/>
      <c r="AD34" s="209"/>
      <c r="AE34" s="210"/>
      <c r="AF34" s="210"/>
      <c r="AG34" s="210"/>
      <c r="AH34" s="208"/>
      <c r="AI34" s="209"/>
      <c r="AJ34" s="210"/>
      <c r="AK34" s="210"/>
      <c r="AL34" s="210"/>
      <c r="AM34" s="208"/>
      <c r="AN34" s="209"/>
      <c r="AO34" s="210"/>
      <c r="AP34" s="210"/>
      <c r="AQ34" s="210"/>
      <c r="AR34" s="208"/>
      <c r="AS34" s="209"/>
      <c r="AT34" s="210"/>
      <c r="AU34" s="210"/>
      <c r="AV34" s="210"/>
      <c r="AW34" s="208"/>
      <c r="AX34" s="209"/>
      <c r="AY34" s="212"/>
      <c r="AZ34" s="212"/>
      <c r="BA34" s="212"/>
      <c r="BB34" s="212"/>
      <c r="BC34" s="207"/>
      <c r="BD34" s="213"/>
      <c r="BE34" s="213"/>
      <c r="BF34" s="214"/>
      <c r="BG34" s="207"/>
      <c r="BH34" s="213"/>
      <c r="BI34" s="213"/>
      <c r="BJ34" s="213"/>
      <c r="BK34" s="214"/>
      <c r="BL34" s="207"/>
      <c r="BM34" s="213"/>
      <c r="BN34" s="213"/>
      <c r="BO34" s="213"/>
      <c r="BP34" s="214"/>
      <c r="BQ34" s="207"/>
      <c r="BR34" s="213"/>
      <c r="BS34" s="213"/>
      <c r="BT34" s="213"/>
      <c r="BU34" s="471"/>
      <c r="BV34" s="207"/>
      <c r="BW34" s="213"/>
      <c r="BX34" s="213"/>
      <c r="BY34" s="213"/>
      <c r="BZ34" s="471"/>
      <c r="CA34" s="207"/>
      <c r="CB34" s="213"/>
      <c r="CC34" s="213"/>
      <c r="CD34" s="213"/>
      <c r="CE34" s="214"/>
      <c r="CF34" s="215"/>
      <c r="CG34" s="216"/>
      <c r="CH34" s="216"/>
      <c r="CI34" s="216"/>
      <c r="CJ34" s="499"/>
      <c r="CK34" s="497"/>
      <c r="CL34" s="498"/>
      <c r="CM34" s="498"/>
      <c r="CN34" s="498"/>
      <c r="CO34" s="499"/>
      <c r="CP34" s="497"/>
      <c r="CQ34" s="498"/>
      <c r="CR34" s="498"/>
      <c r="CS34" s="498"/>
      <c r="CT34" s="500"/>
      <c r="CU34" s="497"/>
      <c r="CV34" s="498"/>
      <c r="CW34" s="498"/>
      <c r="CX34" s="498"/>
      <c r="CY34" s="500"/>
      <c r="CZ34" s="497"/>
      <c r="DA34" s="498"/>
      <c r="DB34" s="498"/>
      <c r="DC34" s="498"/>
      <c r="DD34" s="499"/>
      <c r="DE34" s="207"/>
      <c r="DF34" s="213"/>
      <c r="DG34" s="213"/>
      <c r="DH34" s="213"/>
      <c r="DI34" s="214"/>
      <c r="DJ34" s="207"/>
      <c r="DK34" s="213"/>
      <c r="DL34" s="213"/>
      <c r="DM34" s="213"/>
      <c r="DN34" s="214"/>
      <c r="DO34" s="207"/>
      <c r="DP34" s="213"/>
      <c r="DQ34" s="213"/>
      <c r="DR34" s="213"/>
      <c r="DS34" s="471"/>
      <c r="DT34" s="207"/>
      <c r="DU34" s="213"/>
      <c r="DV34" s="213"/>
      <c r="DW34" s="213"/>
      <c r="DX34" s="471"/>
      <c r="DY34" s="207"/>
      <c r="DZ34" s="213"/>
      <c r="EA34" s="213"/>
      <c r="EB34" s="213"/>
      <c r="EC34" s="214"/>
      <c r="ED34" s="217"/>
    </row>
    <row r="35" spans="1:134" s="205" customFormat="1" ht="16.5" x14ac:dyDescent="0.25">
      <c r="A35" s="206"/>
      <c r="B35" s="207"/>
      <c r="C35" s="235"/>
      <c r="D35" s="208"/>
      <c r="E35" s="209"/>
      <c r="F35" s="210"/>
      <c r="G35" s="211"/>
      <c r="H35" s="211"/>
      <c r="I35" s="209"/>
      <c r="J35" s="210"/>
      <c r="K35" s="211"/>
      <c r="L35" s="211"/>
      <c r="M35" s="209"/>
      <c r="N35" s="210"/>
      <c r="O35" s="211"/>
      <c r="P35" s="211"/>
      <c r="Q35" s="211"/>
      <c r="R35" s="209"/>
      <c r="S35" s="210"/>
      <c r="T35" s="211"/>
      <c r="U35" s="211"/>
      <c r="V35" s="466"/>
      <c r="W35" s="212"/>
      <c r="X35" s="212"/>
      <c r="Y35" s="209"/>
      <c r="Z35" s="210"/>
      <c r="AA35" s="210"/>
      <c r="AB35" s="210"/>
      <c r="AC35" s="208"/>
      <c r="AD35" s="209"/>
      <c r="AE35" s="210"/>
      <c r="AF35" s="210"/>
      <c r="AG35" s="210"/>
      <c r="AH35" s="208"/>
      <c r="AI35" s="209"/>
      <c r="AJ35" s="210"/>
      <c r="AK35" s="210"/>
      <c r="AL35" s="210"/>
      <c r="AM35" s="208"/>
      <c r="AN35" s="209"/>
      <c r="AO35" s="210"/>
      <c r="AP35" s="210"/>
      <c r="AQ35" s="210"/>
      <c r="AR35" s="208"/>
      <c r="AS35" s="209"/>
      <c r="AT35" s="210"/>
      <c r="AU35" s="210"/>
      <c r="AV35" s="210"/>
      <c r="AW35" s="208"/>
      <c r="AX35" s="209"/>
      <c r="AY35" s="212"/>
      <c r="AZ35" s="212"/>
      <c r="BA35" s="212"/>
      <c r="BB35" s="212"/>
      <c r="BC35" s="207"/>
      <c r="BD35" s="213"/>
      <c r="BE35" s="213"/>
      <c r="BF35" s="214"/>
      <c r="BG35" s="207"/>
      <c r="BH35" s="213"/>
      <c r="BI35" s="213"/>
      <c r="BJ35" s="213"/>
      <c r="BK35" s="214"/>
      <c r="BL35" s="207"/>
      <c r="BM35" s="213"/>
      <c r="BN35" s="213"/>
      <c r="BO35" s="213"/>
      <c r="BP35" s="214"/>
      <c r="BQ35" s="207"/>
      <c r="BR35" s="213"/>
      <c r="BS35" s="213"/>
      <c r="BT35" s="213"/>
      <c r="BU35" s="471"/>
      <c r="BV35" s="207"/>
      <c r="BW35" s="213"/>
      <c r="BX35" s="213"/>
      <c r="BY35" s="213"/>
      <c r="BZ35" s="471"/>
      <c r="CA35" s="207"/>
      <c r="CB35" s="213"/>
      <c r="CC35" s="213"/>
      <c r="CD35" s="213"/>
      <c r="CE35" s="214"/>
      <c r="CF35" s="215"/>
      <c r="CG35" s="216"/>
      <c r="CH35" s="216"/>
      <c r="CI35" s="216"/>
      <c r="CJ35" s="499"/>
      <c r="CK35" s="497"/>
      <c r="CL35" s="498"/>
      <c r="CM35" s="498"/>
      <c r="CN35" s="498"/>
      <c r="CO35" s="499"/>
      <c r="CP35" s="497"/>
      <c r="CQ35" s="498"/>
      <c r="CR35" s="498"/>
      <c r="CS35" s="498"/>
      <c r="CT35" s="500"/>
      <c r="CU35" s="497"/>
      <c r="CV35" s="498"/>
      <c r="CW35" s="498"/>
      <c r="CX35" s="498"/>
      <c r="CY35" s="500"/>
      <c r="CZ35" s="497"/>
      <c r="DA35" s="498"/>
      <c r="DB35" s="498"/>
      <c r="DC35" s="498"/>
      <c r="DD35" s="499"/>
      <c r="DE35" s="207"/>
      <c r="DF35" s="213"/>
      <c r="DG35" s="213"/>
      <c r="DH35" s="213"/>
      <c r="DI35" s="214"/>
      <c r="DJ35" s="207"/>
      <c r="DK35" s="213"/>
      <c r="DL35" s="213"/>
      <c r="DM35" s="213"/>
      <c r="DN35" s="214"/>
      <c r="DO35" s="207"/>
      <c r="DP35" s="213"/>
      <c r="DQ35" s="213"/>
      <c r="DR35" s="213"/>
      <c r="DS35" s="471"/>
      <c r="DT35" s="207"/>
      <c r="DU35" s="213"/>
      <c r="DV35" s="213"/>
      <c r="DW35" s="213"/>
      <c r="DX35" s="471"/>
      <c r="DY35" s="207"/>
      <c r="DZ35" s="213"/>
      <c r="EA35" s="213"/>
      <c r="EB35" s="213"/>
      <c r="EC35" s="214"/>
      <c r="ED35" s="217"/>
    </row>
    <row r="36" spans="1:134" s="205" customFormat="1" ht="16.5" x14ac:dyDescent="0.25">
      <c r="A36" s="206"/>
      <c r="B36" s="207"/>
      <c r="C36" s="235"/>
      <c r="D36" s="208"/>
      <c r="E36" s="209"/>
      <c r="F36" s="210"/>
      <c r="G36" s="211"/>
      <c r="H36" s="211"/>
      <c r="I36" s="209"/>
      <c r="J36" s="210"/>
      <c r="K36" s="211"/>
      <c r="L36" s="211"/>
      <c r="M36" s="209"/>
      <c r="N36" s="210"/>
      <c r="O36" s="211"/>
      <c r="P36" s="211"/>
      <c r="Q36" s="211"/>
      <c r="R36" s="209"/>
      <c r="S36" s="210"/>
      <c r="T36" s="211"/>
      <c r="U36" s="211"/>
      <c r="V36" s="466"/>
      <c r="W36" s="212"/>
      <c r="X36" s="212"/>
      <c r="Y36" s="209"/>
      <c r="Z36" s="210"/>
      <c r="AA36" s="210"/>
      <c r="AB36" s="210"/>
      <c r="AC36" s="208"/>
      <c r="AD36" s="209"/>
      <c r="AE36" s="210"/>
      <c r="AF36" s="210"/>
      <c r="AG36" s="210"/>
      <c r="AH36" s="208"/>
      <c r="AI36" s="209"/>
      <c r="AJ36" s="210"/>
      <c r="AK36" s="210"/>
      <c r="AL36" s="210"/>
      <c r="AM36" s="208"/>
      <c r="AN36" s="209"/>
      <c r="AO36" s="210"/>
      <c r="AP36" s="210"/>
      <c r="AQ36" s="210"/>
      <c r="AR36" s="208"/>
      <c r="AS36" s="209"/>
      <c r="AT36" s="210"/>
      <c r="AU36" s="210"/>
      <c r="AV36" s="210"/>
      <c r="AW36" s="208"/>
      <c r="AX36" s="209"/>
      <c r="AY36" s="212"/>
      <c r="AZ36" s="212"/>
      <c r="BA36" s="212"/>
      <c r="BB36" s="212"/>
      <c r="BC36" s="207"/>
      <c r="BD36" s="213"/>
      <c r="BE36" s="213"/>
      <c r="BF36" s="214"/>
      <c r="BG36" s="207"/>
      <c r="BH36" s="213"/>
      <c r="BI36" s="213"/>
      <c r="BJ36" s="213"/>
      <c r="BK36" s="214"/>
      <c r="BL36" s="207"/>
      <c r="BM36" s="213"/>
      <c r="BN36" s="213"/>
      <c r="BO36" s="213"/>
      <c r="BP36" s="214"/>
      <c r="BQ36" s="207"/>
      <c r="BR36" s="213"/>
      <c r="BS36" s="213"/>
      <c r="BT36" s="213"/>
      <c r="BU36" s="471"/>
      <c r="BV36" s="207"/>
      <c r="BW36" s="213"/>
      <c r="BX36" s="213"/>
      <c r="BY36" s="213"/>
      <c r="BZ36" s="471"/>
      <c r="CA36" s="207"/>
      <c r="CB36" s="213"/>
      <c r="CC36" s="213"/>
      <c r="CD36" s="213"/>
      <c r="CE36" s="214"/>
      <c r="CF36" s="215"/>
      <c r="CG36" s="216"/>
      <c r="CH36" s="216"/>
      <c r="CI36" s="216"/>
      <c r="CJ36" s="499"/>
      <c r="CK36" s="497"/>
      <c r="CL36" s="498"/>
      <c r="CM36" s="498"/>
      <c r="CN36" s="498"/>
      <c r="CO36" s="499"/>
      <c r="CP36" s="497"/>
      <c r="CQ36" s="498"/>
      <c r="CR36" s="498"/>
      <c r="CS36" s="498"/>
      <c r="CT36" s="500"/>
      <c r="CU36" s="497"/>
      <c r="CV36" s="498"/>
      <c r="CW36" s="498"/>
      <c r="CX36" s="498"/>
      <c r="CY36" s="500"/>
      <c r="CZ36" s="497"/>
      <c r="DA36" s="498"/>
      <c r="DB36" s="498"/>
      <c r="DC36" s="498"/>
      <c r="DD36" s="499"/>
      <c r="DE36" s="207"/>
      <c r="DF36" s="213"/>
      <c r="DG36" s="213"/>
      <c r="DH36" s="213"/>
      <c r="DI36" s="214"/>
      <c r="DJ36" s="207"/>
      <c r="DK36" s="213"/>
      <c r="DL36" s="213"/>
      <c r="DM36" s="213"/>
      <c r="DN36" s="214"/>
      <c r="DO36" s="207"/>
      <c r="DP36" s="213"/>
      <c r="DQ36" s="213"/>
      <c r="DR36" s="213"/>
      <c r="DS36" s="471"/>
      <c r="DT36" s="207"/>
      <c r="DU36" s="213"/>
      <c r="DV36" s="213"/>
      <c r="DW36" s="213"/>
      <c r="DX36" s="471"/>
      <c r="DY36" s="207"/>
      <c r="DZ36" s="213"/>
      <c r="EA36" s="213"/>
      <c r="EB36" s="213"/>
      <c r="EC36" s="214"/>
      <c r="ED36" s="217"/>
    </row>
  </sheetData>
  <phoneticPr fontId="2"/>
  <pageMargins left="0.74803149606299213" right="0.74803149606299213" top="0.98425196850393704" bottom="0.98425196850393704" header="0.51181102362204722" footer="0.51181102362204722"/>
  <pageSetup paperSize="9" scale="75" orientation="portrait" horizontalDpi="0" verticalDpi="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8"/>
  <dimension ref="A1:G9"/>
  <sheetViews>
    <sheetView workbookViewId="0">
      <selection activeCell="G6" sqref="G6"/>
    </sheetView>
  </sheetViews>
  <sheetFormatPr defaultColWidth="9.09765625" defaultRowHeight="12" x14ac:dyDescent="0.2"/>
  <cols>
    <col min="1" max="1" width="4.69921875" style="287" customWidth="1"/>
    <col min="2" max="2" width="16.59765625" style="275" customWidth="1"/>
    <col min="3" max="3" width="51.69921875" style="276" customWidth="1"/>
    <col min="4" max="4" width="2.69921875" style="275" customWidth="1"/>
    <col min="5" max="5" width="4.69921875" style="275" customWidth="1"/>
    <col min="6" max="6" width="21.296875" style="275" customWidth="1"/>
    <col min="7" max="7" width="51.69921875" style="275" customWidth="1"/>
    <col min="8" max="8" width="2.69921875" style="275" customWidth="1"/>
    <col min="9" max="16384" width="9.09765625" style="275"/>
  </cols>
  <sheetData>
    <row r="1" spans="1:7" x14ac:dyDescent="0.2">
      <c r="A1" s="274" t="s">
        <v>252</v>
      </c>
      <c r="E1" s="277" t="s">
        <v>253</v>
      </c>
      <c r="G1" s="276"/>
    </row>
    <row r="2" spans="1:7" x14ac:dyDescent="0.2">
      <c r="A2" s="278" t="s">
        <v>123</v>
      </c>
      <c r="B2" s="279" t="s">
        <v>254</v>
      </c>
      <c r="C2" s="280" t="s">
        <v>255</v>
      </c>
      <c r="E2" s="281" t="s">
        <v>123</v>
      </c>
      <c r="F2" s="282" t="s">
        <v>604</v>
      </c>
      <c r="G2" s="282" t="s">
        <v>605</v>
      </c>
    </row>
    <row r="3" spans="1:7" ht="36.75" customHeight="1" x14ac:dyDescent="0.2">
      <c r="A3" s="279">
        <v>1</v>
      </c>
      <c r="B3" s="283" t="s">
        <v>453</v>
      </c>
      <c r="C3" s="284" t="s">
        <v>454</v>
      </c>
      <c r="E3" s="280">
        <v>1</v>
      </c>
      <c r="F3" s="281" t="s">
        <v>606</v>
      </c>
      <c r="G3" s="285" t="s">
        <v>609</v>
      </c>
    </row>
    <row r="4" spans="1:7" ht="57.75" customHeight="1" x14ac:dyDescent="0.2">
      <c r="A4" s="279">
        <v>2</v>
      </c>
      <c r="B4" s="283" t="s">
        <v>601</v>
      </c>
      <c r="C4" s="281" t="s">
        <v>602</v>
      </c>
      <c r="E4" s="280">
        <v>2</v>
      </c>
      <c r="F4" s="281" t="s">
        <v>607</v>
      </c>
      <c r="G4" s="285" t="s">
        <v>610</v>
      </c>
    </row>
    <row r="5" spans="1:7" ht="84.9" customHeight="1" x14ac:dyDescent="0.2">
      <c r="A5" s="279">
        <v>3</v>
      </c>
      <c r="B5" s="283" t="s">
        <v>600</v>
      </c>
      <c r="C5" s="281" t="s">
        <v>603</v>
      </c>
      <c r="E5" s="280">
        <v>3</v>
      </c>
      <c r="F5" s="281" t="s">
        <v>608</v>
      </c>
      <c r="G5" s="281" t="s">
        <v>611</v>
      </c>
    </row>
    <row r="6" spans="1:7" ht="84.9" customHeight="1" x14ac:dyDescent="0.2">
      <c r="A6" s="279">
        <v>4</v>
      </c>
      <c r="B6" s="283" t="s">
        <v>451</v>
      </c>
      <c r="C6" s="285" t="s">
        <v>452</v>
      </c>
    </row>
    <row r="7" spans="1:7" ht="84.9" customHeight="1" x14ac:dyDescent="0.2">
      <c r="A7" s="361"/>
      <c r="B7" s="362"/>
      <c r="C7" s="363"/>
    </row>
    <row r="8" spans="1:7" ht="84.9" customHeight="1" x14ac:dyDescent="0.2"/>
    <row r="9" spans="1:7" ht="84.9" customHeight="1" x14ac:dyDescent="0.2"/>
  </sheetData>
  <sheetProtection password="EC52" sheet="1"/>
  <phoneticPr fontId="31"/>
  <pageMargins left="0.75" right="0.75" top="1" bottom="1" header="0.51200000000000001" footer="0.51200000000000001"/>
  <pageSetup paperSize="9" orientation="portrait"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9"/>
  <dimension ref="A1:C45"/>
  <sheetViews>
    <sheetView zoomScaleNormal="100" zoomScaleSheetLayoutView="100" workbookViewId="0">
      <selection sqref="A1:C1"/>
    </sheetView>
  </sheetViews>
  <sheetFormatPr defaultColWidth="10.296875" defaultRowHeight="12" x14ac:dyDescent="0.2"/>
  <cols>
    <col min="1" max="1" width="18.69921875" style="288" customWidth="1"/>
    <col min="2" max="2" width="8.69921875" style="288" customWidth="1"/>
    <col min="3" max="3" width="60.3984375" style="288" customWidth="1"/>
    <col min="4" max="16384" width="10.296875" style="288"/>
  </cols>
  <sheetData>
    <row r="1" spans="1:3" ht="24" customHeight="1" x14ac:dyDescent="0.2">
      <c r="A1" s="748" t="s">
        <v>455</v>
      </c>
      <c r="B1" s="748"/>
      <c r="C1" s="748"/>
    </row>
    <row r="2" spans="1:3" ht="24" customHeight="1" x14ac:dyDescent="0.2">
      <c r="A2" s="289" t="s">
        <v>456</v>
      </c>
      <c r="B2" s="290" t="s">
        <v>457</v>
      </c>
      <c r="C2" s="345" t="s">
        <v>620</v>
      </c>
    </row>
    <row r="3" spans="1:3" ht="30" customHeight="1" x14ac:dyDescent="0.2">
      <c r="A3" s="342" t="s">
        <v>458</v>
      </c>
      <c r="B3" s="291" t="s">
        <v>561</v>
      </c>
      <c r="C3" s="346" t="s">
        <v>458</v>
      </c>
    </row>
    <row r="4" spans="1:3" ht="30" customHeight="1" x14ac:dyDescent="0.2">
      <c r="A4" s="292" t="s">
        <v>533</v>
      </c>
      <c r="B4" s="293" t="s">
        <v>562</v>
      </c>
      <c r="C4" s="347" t="s">
        <v>537</v>
      </c>
    </row>
    <row r="5" spans="1:3" ht="30" customHeight="1" x14ac:dyDescent="0.2">
      <c r="A5" s="292" t="s">
        <v>459</v>
      </c>
      <c r="B5" s="293" t="s">
        <v>563</v>
      </c>
      <c r="C5" s="347" t="s">
        <v>538</v>
      </c>
    </row>
    <row r="6" spans="1:3" ht="30" customHeight="1" x14ac:dyDescent="0.2">
      <c r="A6" s="292" t="s">
        <v>460</v>
      </c>
      <c r="B6" s="293" t="s">
        <v>124</v>
      </c>
      <c r="C6" s="347" t="s">
        <v>539</v>
      </c>
    </row>
    <row r="7" spans="1:3" ht="30" customHeight="1" x14ac:dyDescent="0.2">
      <c r="A7" s="294" t="s">
        <v>461</v>
      </c>
      <c r="B7" s="293" t="s">
        <v>355</v>
      </c>
      <c r="C7" s="347" t="s">
        <v>79</v>
      </c>
    </row>
    <row r="8" spans="1:3" ht="30" customHeight="1" x14ac:dyDescent="0.2">
      <c r="A8" s="745" t="s">
        <v>544</v>
      </c>
      <c r="B8" s="293" t="s">
        <v>135</v>
      </c>
      <c r="C8" s="347" t="s">
        <v>540</v>
      </c>
    </row>
    <row r="9" spans="1:3" ht="30" customHeight="1" x14ac:dyDescent="0.2">
      <c r="A9" s="745"/>
      <c r="B9" s="293" t="s">
        <v>125</v>
      </c>
      <c r="C9" s="347" t="s">
        <v>541</v>
      </c>
    </row>
    <row r="10" spans="1:3" ht="30" customHeight="1" x14ac:dyDescent="0.2">
      <c r="A10" s="746" t="s">
        <v>543</v>
      </c>
      <c r="B10" s="293" t="s">
        <v>550</v>
      </c>
      <c r="C10" s="347" t="s">
        <v>542</v>
      </c>
    </row>
    <row r="11" spans="1:3" ht="30" customHeight="1" x14ac:dyDescent="0.2">
      <c r="A11" s="747"/>
      <c r="B11" s="293" t="s">
        <v>551</v>
      </c>
      <c r="C11" s="347" t="s">
        <v>541</v>
      </c>
    </row>
    <row r="12" spans="1:3" ht="30" customHeight="1" x14ac:dyDescent="0.2">
      <c r="A12" s="292" t="s">
        <v>465</v>
      </c>
      <c r="B12" s="293" t="s">
        <v>552</v>
      </c>
      <c r="C12" s="347" t="s">
        <v>545</v>
      </c>
    </row>
    <row r="13" spans="1:3" ht="30" customHeight="1" x14ac:dyDescent="0.2">
      <c r="A13" s="292" t="s">
        <v>534</v>
      </c>
      <c r="B13" s="293" t="s">
        <v>344</v>
      </c>
      <c r="C13" s="347" t="s">
        <v>546</v>
      </c>
    </row>
    <row r="14" spans="1:3" ht="30" customHeight="1" x14ac:dyDescent="0.2">
      <c r="A14" s="292" t="s">
        <v>467</v>
      </c>
      <c r="B14" s="293" t="s">
        <v>553</v>
      </c>
      <c r="C14" s="347" t="s">
        <v>547</v>
      </c>
    </row>
    <row r="15" spans="1:3" ht="30" customHeight="1" x14ac:dyDescent="0.2">
      <c r="A15" s="292" t="s">
        <v>468</v>
      </c>
      <c r="B15" s="293" t="s">
        <v>554</v>
      </c>
      <c r="C15" s="347" t="s">
        <v>522</v>
      </c>
    </row>
    <row r="16" spans="1:3" ht="30" customHeight="1" x14ac:dyDescent="0.2">
      <c r="A16" s="323" t="s">
        <v>548</v>
      </c>
      <c r="B16" s="293" t="s">
        <v>555</v>
      </c>
      <c r="C16" s="347" t="s">
        <v>549</v>
      </c>
    </row>
    <row r="17" spans="1:3" ht="30" customHeight="1" x14ac:dyDescent="0.2">
      <c r="A17" s="292" t="s">
        <v>462</v>
      </c>
      <c r="B17" s="293" t="s">
        <v>556</v>
      </c>
      <c r="C17" s="347" t="s">
        <v>519</v>
      </c>
    </row>
    <row r="18" spans="1:3" ht="30" customHeight="1" x14ac:dyDescent="0.2">
      <c r="A18" s="292" t="s">
        <v>463</v>
      </c>
      <c r="B18" s="293" t="s">
        <v>557</v>
      </c>
      <c r="C18" s="347" t="s">
        <v>520</v>
      </c>
    </row>
    <row r="19" spans="1:3" ht="30" customHeight="1" x14ac:dyDescent="0.2">
      <c r="A19" s="292" t="s">
        <v>464</v>
      </c>
      <c r="B19" s="293" t="s">
        <v>558</v>
      </c>
      <c r="C19" s="347" t="s">
        <v>80</v>
      </c>
    </row>
    <row r="20" spans="1:3" ht="30" customHeight="1" x14ac:dyDescent="0.2">
      <c r="A20" s="292" t="s">
        <v>535</v>
      </c>
      <c r="B20" s="293" t="s">
        <v>559</v>
      </c>
      <c r="C20" s="347" t="s">
        <v>536</v>
      </c>
    </row>
    <row r="21" spans="1:3" ht="30" customHeight="1" x14ac:dyDescent="0.2">
      <c r="A21" s="343" t="s">
        <v>525</v>
      </c>
      <c r="B21" s="295" t="s">
        <v>560</v>
      </c>
      <c r="C21" s="348" t="s">
        <v>130</v>
      </c>
    </row>
    <row r="22" spans="1:3" x14ac:dyDescent="0.2">
      <c r="A22" s="296" t="s">
        <v>622</v>
      </c>
      <c r="B22" s="297"/>
      <c r="C22" s="298"/>
    </row>
    <row r="23" spans="1:3" x14ac:dyDescent="0.2">
      <c r="A23" s="296" t="s">
        <v>360</v>
      </c>
      <c r="B23" s="297"/>
      <c r="C23" s="298"/>
    </row>
    <row r="24" spans="1:3" x14ac:dyDescent="0.2">
      <c r="A24" s="296" t="s">
        <v>361</v>
      </c>
      <c r="B24" s="297"/>
      <c r="C24" s="298"/>
    </row>
    <row r="26" spans="1:3" x14ac:dyDescent="0.2">
      <c r="A26" s="296"/>
      <c r="B26" s="297"/>
      <c r="C26" s="298"/>
    </row>
    <row r="28" spans="1:3" x14ac:dyDescent="0.2">
      <c r="A28" s="296"/>
      <c r="B28" s="297"/>
      <c r="C28" s="298"/>
    </row>
    <row r="29" spans="1:3" x14ac:dyDescent="0.2">
      <c r="A29" s="296"/>
      <c r="B29" s="297"/>
      <c r="C29" s="298"/>
    </row>
    <row r="30" spans="1:3" x14ac:dyDescent="0.2">
      <c r="A30" s="296"/>
      <c r="B30" s="297"/>
      <c r="C30" s="298"/>
    </row>
    <row r="31" spans="1:3" x14ac:dyDescent="0.2">
      <c r="A31" s="296"/>
      <c r="B31" s="297"/>
      <c r="C31" s="298"/>
    </row>
    <row r="32" spans="1:3" x14ac:dyDescent="0.2">
      <c r="A32" s="296"/>
      <c r="B32" s="297"/>
      <c r="C32" s="298"/>
    </row>
    <row r="33" spans="1:3" x14ac:dyDescent="0.2">
      <c r="A33" s="296"/>
      <c r="B33" s="297"/>
      <c r="C33" s="298"/>
    </row>
    <row r="34" spans="1:3" x14ac:dyDescent="0.2">
      <c r="A34" s="296"/>
      <c r="B34" s="297"/>
      <c r="C34" s="298"/>
    </row>
    <row r="35" spans="1:3" x14ac:dyDescent="0.2">
      <c r="A35" s="296"/>
      <c r="B35" s="297"/>
      <c r="C35" s="298"/>
    </row>
    <row r="36" spans="1:3" x14ac:dyDescent="0.2">
      <c r="A36" s="296"/>
      <c r="B36" s="297"/>
      <c r="C36" s="298"/>
    </row>
    <row r="37" spans="1:3" x14ac:dyDescent="0.2">
      <c r="A37" s="296"/>
      <c r="B37" s="297"/>
      <c r="C37" s="298"/>
    </row>
    <row r="38" spans="1:3" x14ac:dyDescent="0.2">
      <c r="A38" s="296"/>
      <c r="B38" s="297"/>
      <c r="C38" s="298"/>
    </row>
    <row r="39" spans="1:3" x14ac:dyDescent="0.2">
      <c r="A39" s="296"/>
      <c r="B39" s="297"/>
      <c r="C39" s="298"/>
    </row>
    <row r="40" spans="1:3" x14ac:dyDescent="0.2">
      <c r="A40" s="296"/>
      <c r="B40" s="297"/>
      <c r="C40" s="298"/>
    </row>
    <row r="41" spans="1:3" x14ac:dyDescent="0.2">
      <c r="A41" s="296"/>
      <c r="B41" s="297"/>
      <c r="C41" s="298"/>
    </row>
    <row r="42" spans="1:3" x14ac:dyDescent="0.2">
      <c r="A42" s="296"/>
      <c r="B42" s="297"/>
      <c r="C42" s="298"/>
    </row>
    <row r="43" spans="1:3" x14ac:dyDescent="0.2">
      <c r="A43" s="296"/>
      <c r="B43" s="297"/>
      <c r="C43" s="298"/>
    </row>
    <row r="44" spans="1:3" x14ac:dyDescent="0.2">
      <c r="A44" s="296"/>
      <c r="B44" s="297"/>
      <c r="C44" s="298"/>
    </row>
    <row r="45" spans="1:3" x14ac:dyDescent="0.2">
      <c r="A45" s="296"/>
      <c r="B45" s="296"/>
      <c r="C45" s="296"/>
    </row>
  </sheetData>
  <sheetProtection password="EC52" sheet="1"/>
  <mergeCells count="3">
    <mergeCell ref="A8:A9"/>
    <mergeCell ref="A10:A11"/>
    <mergeCell ref="A1:C1"/>
  </mergeCells>
  <phoneticPr fontId="2"/>
  <pageMargins left="0.98425196850393704" right="0.39370078740157483" top="0.78740157480314965" bottom="0.78740157480314965" header="0.51181102362204722" footer="0.51181102362204722"/>
  <pageSetup paperSize="9" scale="85" orientation="portrait" horizontalDpi="4294967292" r:id="rId1"/>
  <headerFooter alignWithMargins="0">
    <oddHeader>&amp;C&amp;A&amp;R&amp;D　&amp;F</oddHeader>
    <oddFooter>&amp;C- &amp;P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20"/>
  <dimension ref="A1:M35"/>
  <sheetViews>
    <sheetView workbookViewId="0">
      <selection activeCell="C1" sqref="C1"/>
    </sheetView>
  </sheetViews>
  <sheetFormatPr defaultColWidth="10.296875" defaultRowHeight="12" x14ac:dyDescent="0.2"/>
  <cols>
    <col min="1" max="1" width="41.8984375" style="296" customWidth="1"/>
    <col min="2" max="2" width="17.3984375" style="296" customWidth="1"/>
    <col min="3" max="16384" width="10.296875" style="296"/>
  </cols>
  <sheetData>
    <row r="1" spans="1:13" ht="17.149999999999999" customHeight="1" thickBot="1" x14ac:dyDescent="0.25">
      <c r="A1" s="749" t="s">
        <v>526</v>
      </c>
      <c r="B1" s="749"/>
      <c r="C1" s="299"/>
      <c r="D1" s="299"/>
      <c r="E1" s="299"/>
      <c r="F1" s="299"/>
      <c r="G1" s="299"/>
      <c r="H1" s="299"/>
      <c r="I1" s="299"/>
      <c r="J1" s="299"/>
      <c r="K1" s="299"/>
      <c r="L1" s="299"/>
      <c r="M1" s="299"/>
    </row>
    <row r="2" spans="1:13" ht="20.149999999999999" customHeight="1" thickBot="1" x14ac:dyDescent="0.25">
      <c r="A2" s="359" t="s">
        <v>527</v>
      </c>
      <c r="B2" s="360" t="s">
        <v>528</v>
      </c>
    </row>
    <row r="3" spans="1:13" ht="17.149999999999999" customHeight="1" x14ac:dyDescent="0.2">
      <c r="A3" s="349" t="s">
        <v>362</v>
      </c>
      <c r="B3" s="350" t="s">
        <v>573</v>
      </c>
    </row>
    <row r="4" spans="1:13" ht="17.149999999999999" customHeight="1" x14ac:dyDescent="0.2">
      <c r="A4" s="351" t="s">
        <v>363</v>
      </c>
      <c r="B4" s="352" t="s">
        <v>574</v>
      </c>
    </row>
    <row r="5" spans="1:13" ht="17.149999999999999" customHeight="1" x14ac:dyDescent="0.2">
      <c r="A5" s="351" t="s">
        <v>364</v>
      </c>
      <c r="B5" s="352" t="s">
        <v>575</v>
      </c>
    </row>
    <row r="6" spans="1:13" ht="17.149999999999999" customHeight="1" x14ac:dyDescent="0.2">
      <c r="A6" s="351" t="s">
        <v>365</v>
      </c>
      <c r="B6" s="350" t="s">
        <v>576</v>
      </c>
    </row>
    <row r="7" spans="1:13" ht="17.149999999999999" customHeight="1" x14ac:dyDescent="0.2">
      <c r="A7" s="353" t="s">
        <v>366</v>
      </c>
      <c r="B7" s="352" t="s">
        <v>577</v>
      </c>
    </row>
    <row r="8" spans="1:13" ht="17.149999999999999" customHeight="1" x14ac:dyDescent="0.2">
      <c r="A8" s="354" t="s">
        <v>568</v>
      </c>
      <c r="B8" s="352" t="s">
        <v>257</v>
      </c>
    </row>
    <row r="9" spans="1:13" ht="17.149999999999999" customHeight="1" x14ac:dyDescent="0.2">
      <c r="A9" s="351" t="s">
        <v>569</v>
      </c>
      <c r="B9" s="350" t="s">
        <v>578</v>
      </c>
    </row>
    <row r="10" spans="1:13" ht="17.149999999999999" customHeight="1" x14ac:dyDescent="0.2">
      <c r="A10" s="351" t="s">
        <v>367</v>
      </c>
      <c r="B10" s="352" t="s">
        <v>579</v>
      </c>
    </row>
    <row r="11" spans="1:13" ht="17.149999999999999" customHeight="1" x14ac:dyDescent="0.2">
      <c r="A11" s="351" t="s">
        <v>138</v>
      </c>
      <c r="B11" s="352" t="s">
        <v>258</v>
      </c>
    </row>
    <row r="12" spans="1:13" ht="17.149999999999999" customHeight="1" x14ac:dyDescent="0.2">
      <c r="A12" s="351" t="s">
        <v>139</v>
      </c>
      <c r="B12" s="350" t="s">
        <v>580</v>
      </c>
    </row>
    <row r="13" spans="1:13" ht="17.149999999999999" customHeight="1" x14ac:dyDescent="0.2">
      <c r="A13" s="351" t="s">
        <v>140</v>
      </c>
      <c r="B13" s="352" t="s">
        <v>581</v>
      </c>
    </row>
    <row r="14" spans="1:13" ht="17.149999999999999" customHeight="1" x14ac:dyDescent="0.2">
      <c r="A14" s="351" t="s">
        <v>141</v>
      </c>
      <c r="B14" s="352" t="s">
        <v>582</v>
      </c>
    </row>
    <row r="15" spans="1:13" ht="17.149999999999999" customHeight="1" x14ac:dyDescent="0.2">
      <c r="A15" s="351" t="s">
        <v>142</v>
      </c>
      <c r="B15" s="350" t="s">
        <v>583</v>
      </c>
    </row>
    <row r="16" spans="1:13" ht="17.149999999999999" customHeight="1" x14ac:dyDescent="0.2">
      <c r="A16" s="351" t="s">
        <v>143</v>
      </c>
      <c r="B16" s="352" t="s">
        <v>584</v>
      </c>
    </row>
    <row r="17" spans="1:2" ht="17.149999999999999" customHeight="1" x14ac:dyDescent="0.2">
      <c r="A17" s="351" t="s">
        <v>570</v>
      </c>
      <c r="B17" s="352" t="s">
        <v>585</v>
      </c>
    </row>
    <row r="18" spans="1:2" ht="17.149999999999999" customHeight="1" x14ac:dyDescent="0.2">
      <c r="A18" s="351" t="s">
        <v>378</v>
      </c>
      <c r="B18" s="350" t="s">
        <v>586</v>
      </c>
    </row>
    <row r="19" spans="1:2" ht="17.149999999999999" customHeight="1" x14ac:dyDescent="0.2">
      <c r="A19" s="355" t="s">
        <v>157</v>
      </c>
      <c r="B19" s="352" t="s">
        <v>587</v>
      </c>
    </row>
    <row r="20" spans="1:2" ht="17.149999999999999" customHeight="1" x14ac:dyDescent="0.2">
      <c r="A20" s="351" t="s">
        <v>368</v>
      </c>
      <c r="B20" s="352" t="s">
        <v>332</v>
      </c>
    </row>
    <row r="21" spans="1:2" ht="17.149999999999999" customHeight="1" x14ac:dyDescent="0.2">
      <c r="A21" s="356" t="s">
        <v>369</v>
      </c>
      <c r="B21" s="350" t="s">
        <v>588</v>
      </c>
    </row>
    <row r="22" spans="1:2" ht="24" x14ac:dyDescent="0.2">
      <c r="A22" s="355" t="s">
        <v>571</v>
      </c>
      <c r="B22" s="352" t="s">
        <v>589</v>
      </c>
    </row>
    <row r="23" spans="1:2" ht="17.149999999999999" customHeight="1" x14ac:dyDescent="0.2">
      <c r="A23" s="355" t="s">
        <v>370</v>
      </c>
      <c r="B23" s="352" t="s">
        <v>590</v>
      </c>
    </row>
    <row r="24" spans="1:2" ht="17.149999999999999" customHeight="1" x14ac:dyDescent="0.2">
      <c r="A24" s="351" t="s">
        <v>371</v>
      </c>
      <c r="B24" s="350" t="s">
        <v>591</v>
      </c>
    </row>
    <row r="25" spans="1:2" ht="17.149999999999999" customHeight="1" x14ac:dyDescent="0.2">
      <c r="A25" s="351" t="s">
        <v>572</v>
      </c>
      <c r="B25" s="352" t="s">
        <v>592</v>
      </c>
    </row>
    <row r="26" spans="1:2" ht="17.149999999999999" customHeight="1" x14ac:dyDescent="0.2">
      <c r="A26" s="351" t="s">
        <v>166</v>
      </c>
      <c r="B26" s="352" t="s">
        <v>593</v>
      </c>
    </row>
    <row r="27" spans="1:2" ht="17.149999999999999" customHeight="1" x14ac:dyDescent="0.2">
      <c r="A27" s="351" t="s">
        <v>167</v>
      </c>
      <c r="B27" s="350" t="s">
        <v>594</v>
      </c>
    </row>
    <row r="28" spans="1:2" ht="17.149999999999999" customHeight="1" x14ac:dyDescent="0.2">
      <c r="A28" s="351" t="s">
        <v>168</v>
      </c>
      <c r="B28" s="352" t="s">
        <v>595</v>
      </c>
    </row>
    <row r="29" spans="1:2" ht="17.149999999999999" customHeight="1" x14ac:dyDescent="0.2">
      <c r="A29" s="351" t="s">
        <v>169</v>
      </c>
      <c r="B29" s="352" t="s">
        <v>596</v>
      </c>
    </row>
    <row r="30" spans="1:2" ht="17.149999999999999" customHeight="1" x14ac:dyDescent="0.2">
      <c r="A30" s="351" t="s">
        <v>170</v>
      </c>
      <c r="B30" s="350" t="s">
        <v>529</v>
      </c>
    </row>
    <row r="31" spans="1:2" ht="17.149999999999999" customHeight="1" x14ac:dyDescent="0.2">
      <c r="A31" s="351" t="s">
        <v>171</v>
      </c>
      <c r="B31" s="352" t="s">
        <v>530</v>
      </c>
    </row>
    <row r="32" spans="1:2" ht="17.149999999999999" customHeight="1" x14ac:dyDescent="0.2">
      <c r="A32" s="351" t="s">
        <v>172</v>
      </c>
      <c r="B32" s="352" t="s">
        <v>597</v>
      </c>
    </row>
    <row r="33" spans="1:2" ht="17.149999999999999" customHeight="1" thickBot="1" x14ac:dyDescent="0.25">
      <c r="A33" s="357" t="s">
        <v>599</v>
      </c>
      <c r="B33" s="358" t="s">
        <v>598</v>
      </c>
    </row>
    <row r="34" spans="1:2" x14ac:dyDescent="0.2">
      <c r="B34" s="297"/>
    </row>
    <row r="35" spans="1:2" x14ac:dyDescent="0.2">
      <c r="A35" s="300"/>
      <c r="B35" s="297"/>
    </row>
  </sheetData>
  <sheetProtection password="EC52" sheet="1"/>
  <mergeCells count="1">
    <mergeCell ref="A1:B1"/>
  </mergeCells>
  <phoneticPr fontId="31"/>
  <pageMargins left="0.75" right="0.37" top="0.42" bottom="0.28999999999999998" header="0.2" footer="0.2"/>
  <pageSetup paperSize="8" orientation="landscape" horizontalDpi="300" verticalDpi="3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1"/>
  <dimension ref="A1:S19"/>
  <sheetViews>
    <sheetView workbookViewId="0"/>
  </sheetViews>
  <sheetFormatPr defaultColWidth="9.09765625" defaultRowHeight="12" x14ac:dyDescent="0.2"/>
  <cols>
    <col min="1" max="1" width="3.69921875" style="301" customWidth="1"/>
    <col min="2" max="3" width="12.69921875" style="275" customWidth="1"/>
    <col min="4" max="4" width="55.69921875" style="275" customWidth="1"/>
    <col min="5" max="5" width="2.69921875" style="301" customWidth="1"/>
    <col min="6" max="6" width="3.69921875" style="301" customWidth="1"/>
    <col min="7" max="7" width="12.69921875" style="301" customWidth="1"/>
    <col min="8" max="8" width="60.8984375" style="301" customWidth="1"/>
    <col min="9" max="9" width="2.69921875" style="301" customWidth="1"/>
    <col min="10" max="10" width="3.69921875" style="301" customWidth="1"/>
    <col min="11" max="11" width="12.69921875" style="275" customWidth="1"/>
    <col min="12" max="12" width="55.69921875" style="275" customWidth="1"/>
    <col min="13" max="13" width="2.69921875" style="301" customWidth="1"/>
    <col min="14" max="14" width="3.69921875" style="301" customWidth="1"/>
    <col min="15" max="15" width="10.69921875" style="301" customWidth="1"/>
    <col min="16" max="16" width="12.69921875" style="301" customWidth="1"/>
    <col min="17" max="17" width="55.69921875" style="301" customWidth="1"/>
    <col min="18" max="16384" width="9.09765625" style="301"/>
  </cols>
  <sheetData>
    <row r="1" spans="1:19" ht="15" customHeight="1" x14ac:dyDescent="0.2">
      <c r="A1" s="301" t="s">
        <v>180</v>
      </c>
      <c r="F1" s="302" t="s">
        <v>181</v>
      </c>
      <c r="G1" s="275"/>
      <c r="H1" s="276"/>
      <c r="J1" s="301" t="s">
        <v>182</v>
      </c>
      <c r="N1" s="301" t="s">
        <v>183</v>
      </c>
      <c r="Q1" s="301" t="str">
        <f>"平成"&amp;(初期画面!B21-1988)&amp;"年3月31日"</f>
        <v>平成38年3月31日</v>
      </c>
    </row>
    <row r="2" spans="1:19" ht="15" customHeight="1" x14ac:dyDescent="0.2">
      <c r="A2" s="303" t="s">
        <v>184</v>
      </c>
      <c r="B2" s="304" t="s">
        <v>185</v>
      </c>
      <c r="C2" s="304" t="s">
        <v>186</v>
      </c>
      <c r="D2" s="304" t="s">
        <v>187</v>
      </c>
      <c r="F2" s="278" t="s">
        <v>188</v>
      </c>
      <c r="G2" s="279" t="s">
        <v>186</v>
      </c>
      <c r="H2" s="304" t="s">
        <v>187</v>
      </c>
      <c r="J2" s="303" t="s">
        <v>188</v>
      </c>
      <c r="K2" s="304" t="s">
        <v>186</v>
      </c>
      <c r="L2" s="304" t="s">
        <v>187</v>
      </c>
      <c r="N2" s="305" t="s">
        <v>188</v>
      </c>
      <c r="O2" s="305" t="s">
        <v>189</v>
      </c>
      <c r="P2" s="305" t="s">
        <v>186</v>
      </c>
      <c r="Q2" s="305" t="s">
        <v>190</v>
      </c>
    </row>
    <row r="3" spans="1:19" ht="84.9" customHeight="1" x14ac:dyDescent="0.2">
      <c r="A3" s="286">
        <v>1</v>
      </c>
      <c r="B3" s="306" t="s">
        <v>191</v>
      </c>
      <c r="C3" s="306" t="s">
        <v>173</v>
      </c>
      <c r="D3" s="307" t="s">
        <v>379</v>
      </c>
      <c r="F3" s="279">
        <v>1</v>
      </c>
      <c r="G3" s="283" t="s">
        <v>380</v>
      </c>
      <c r="H3" s="308" t="s">
        <v>381</v>
      </c>
      <c r="J3" s="279">
        <v>1</v>
      </c>
      <c r="K3" s="306" t="s">
        <v>382</v>
      </c>
      <c r="L3" s="307" t="s">
        <v>994</v>
      </c>
      <c r="N3" s="279">
        <v>1</v>
      </c>
      <c r="O3" s="309" t="s">
        <v>383</v>
      </c>
      <c r="P3" s="307" t="s">
        <v>384</v>
      </c>
      <c r="Q3" s="307" t="s">
        <v>35</v>
      </c>
    </row>
    <row r="4" spans="1:19" ht="84.9" customHeight="1" x14ac:dyDescent="0.2">
      <c r="A4" s="286">
        <v>2</v>
      </c>
      <c r="B4" s="306" t="s">
        <v>385</v>
      </c>
      <c r="C4" s="306" t="s">
        <v>174</v>
      </c>
      <c r="D4" s="307" t="s">
        <v>386</v>
      </c>
      <c r="F4" s="279">
        <v>2</v>
      </c>
      <c r="G4" s="285" t="s">
        <v>387</v>
      </c>
      <c r="H4" s="281" t="s">
        <v>1006</v>
      </c>
      <c r="J4" s="279">
        <v>2</v>
      </c>
      <c r="K4" s="306" t="s">
        <v>388</v>
      </c>
      <c r="L4" s="307" t="s">
        <v>997</v>
      </c>
      <c r="N4" s="279">
        <v>2</v>
      </c>
      <c r="O4" s="310"/>
      <c r="P4" s="307" t="s">
        <v>389</v>
      </c>
      <c r="Q4" s="307" t="s">
        <v>36</v>
      </c>
      <c r="S4" s="311"/>
    </row>
    <row r="5" spans="1:19" ht="84.9" customHeight="1" x14ac:dyDescent="0.2">
      <c r="A5" s="286">
        <v>3</v>
      </c>
      <c r="B5" s="306" t="s">
        <v>390</v>
      </c>
      <c r="C5" s="306" t="s">
        <v>391</v>
      </c>
      <c r="D5" s="307" t="s">
        <v>392</v>
      </c>
      <c r="F5" s="279">
        <v>3</v>
      </c>
      <c r="G5" s="285" t="s">
        <v>970</v>
      </c>
      <c r="H5" s="281" t="s">
        <v>1009</v>
      </c>
      <c r="J5" s="279">
        <v>3</v>
      </c>
      <c r="K5" s="306" t="s">
        <v>393</v>
      </c>
      <c r="L5" s="307" t="s">
        <v>998</v>
      </c>
      <c r="N5" s="279">
        <v>3</v>
      </c>
      <c r="O5" s="310"/>
      <c r="P5" s="307" t="s">
        <v>394</v>
      </c>
      <c r="Q5" s="307" t="s">
        <v>395</v>
      </c>
      <c r="S5" s="312"/>
    </row>
    <row r="6" spans="1:19" ht="84.9" customHeight="1" x14ac:dyDescent="0.2">
      <c r="A6" s="286">
        <v>4</v>
      </c>
      <c r="B6" s="313" t="s">
        <v>396</v>
      </c>
      <c r="C6" s="306" t="s">
        <v>194</v>
      </c>
      <c r="D6" s="307" t="s">
        <v>195</v>
      </c>
      <c r="F6" s="279">
        <v>4</v>
      </c>
      <c r="G6" s="285" t="s">
        <v>971</v>
      </c>
      <c r="H6" s="281" t="s">
        <v>1007</v>
      </c>
      <c r="J6" s="279">
        <v>4</v>
      </c>
      <c r="K6" s="306" t="s">
        <v>991</v>
      </c>
      <c r="L6" s="307" t="s">
        <v>995</v>
      </c>
      <c r="N6" s="279">
        <v>4</v>
      </c>
      <c r="O6" s="314"/>
      <c r="P6" s="307" t="s">
        <v>196</v>
      </c>
      <c r="Q6" s="307" t="s">
        <v>197</v>
      </c>
    </row>
    <row r="7" spans="1:19" ht="84.9" customHeight="1" x14ac:dyDescent="0.2">
      <c r="A7" s="286">
        <v>5</v>
      </c>
      <c r="B7" s="306" t="s">
        <v>198</v>
      </c>
      <c r="C7" s="306" t="s">
        <v>175</v>
      </c>
      <c r="D7" s="307" t="s">
        <v>199</v>
      </c>
      <c r="F7" s="279">
        <v>5</v>
      </c>
      <c r="G7" s="285" t="s">
        <v>974</v>
      </c>
      <c r="H7" s="281" t="s">
        <v>1008</v>
      </c>
      <c r="J7" s="279">
        <v>5</v>
      </c>
      <c r="K7" s="306" t="s">
        <v>992</v>
      </c>
      <c r="L7" s="307" t="s">
        <v>996</v>
      </c>
      <c r="N7" s="279">
        <v>5</v>
      </c>
      <c r="O7" s="314"/>
      <c r="P7" s="307" t="s">
        <v>200</v>
      </c>
      <c r="Q7" s="307" t="str">
        <f>Q1&amp;"時点の貴事業所の稼働人員数を、外注作業員も含めて記入。"</f>
        <v>平成38年3月31日時点の貴事業所の稼働人員数を、外注作業員も含めて記入。</v>
      </c>
    </row>
    <row r="8" spans="1:19" ht="62.15" customHeight="1" x14ac:dyDescent="0.2">
      <c r="A8" s="286">
        <v>6</v>
      </c>
      <c r="B8" s="306" t="s">
        <v>201</v>
      </c>
      <c r="C8" s="306" t="s">
        <v>202</v>
      </c>
      <c r="D8" s="307" t="s">
        <v>203</v>
      </c>
      <c r="F8" s="279">
        <v>6</v>
      </c>
      <c r="G8" s="285" t="s">
        <v>976</v>
      </c>
      <c r="H8" s="281" t="s">
        <v>979</v>
      </c>
      <c r="J8" s="279">
        <v>6</v>
      </c>
      <c r="K8" s="306" t="s">
        <v>993</v>
      </c>
      <c r="L8" s="307" t="s">
        <v>1000</v>
      </c>
      <c r="N8" s="279">
        <v>6</v>
      </c>
      <c r="O8" s="314"/>
      <c r="P8" s="307" t="s">
        <v>204</v>
      </c>
      <c r="Q8" s="307" t="s">
        <v>176</v>
      </c>
      <c r="S8" s="311"/>
    </row>
    <row r="9" spans="1:19" ht="62.15" customHeight="1" x14ac:dyDescent="0.25">
      <c r="A9" s="286">
        <v>7</v>
      </c>
      <c r="B9" s="306" t="s">
        <v>397</v>
      </c>
      <c r="C9" s="306" t="s">
        <v>398</v>
      </c>
      <c r="D9" s="307" t="s">
        <v>399</v>
      </c>
      <c r="F9" s="279">
        <v>7</v>
      </c>
      <c r="G9" s="285" t="s">
        <v>977</v>
      </c>
      <c r="H9" s="281" t="s">
        <v>978</v>
      </c>
      <c r="J9" s="279">
        <v>7</v>
      </c>
      <c r="K9" s="306" t="s">
        <v>999</v>
      </c>
      <c r="L9" s="307" t="s">
        <v>1001</v>
      </c>
      <c r="N9" s="279">
        <v>7</v>
      </c>
      <c r="O9" s="314"/>
      <c r="P9" s="307" t="s">
        <v>400</v>
      </c>
      <c r="Q9" s="307" t="s">
        <v>401</v>
      </c>
      <c r="S9" s="315"/>
    </row>
    <row r="10" spans="1:19" ht="62.15" customHeight="1" x14ac:dyDescent="0.2">
      <c r="A10" s="279">
        <v>8</v>
      </c>
      <c r="B10" s="313" t="s">
        <v>402</v>
      </c>
      <c r="C10" s="313" t="s">
        <v>402</v>
      </c>
      <c r="D10" s="307" t="s">
        <v>403</v>
      </c>
      <c r="F10" s="279">
        <v>8</v>
      </c>
      <c r="G10" s="283" t="s">
        <v>973</v>
      </c>
      <c r="H10" s="281" t="s">
        <v>1010</v>
      </c>
      <c r="J10" s="279">
        <v>8</v>
      </c>
      <c r="K10" s="306" t="s">
        <v>1003</v>
      </c>
      <c r="L10" s="307" t="s">
        <v>1002</v>
      </c>
      <c r="N10" s="279">
        <v>8</v>
      </c>
      <c r="O10" s="314"/>
      <c r="P10" s="307" t="s">
        <v>404</v>
      </c>
      <c r="Q10" s="307" t="s">
        <v>177</v>
      </c>
      <c r="S10" s="311"/>
    </row>
    <row r="11" spans="1:19" ht="62.15" customHeight="1" x14ac:dyDescent="0.2">
      <c r="F11" s="279">
        <v>9</v>
      </c>
      <c r="G11" s="283" t="s">
        <v>972</v>
      </c>
      <c r="H11" s="281" t="s">
        <v>975</v>
      </c>
      <c r="J11" s="279">
        <v>9</v>
      </c>
      <c r="K11" s="306" t="s">
        <v>1004</v>
      </c>
      <c r="L11" s="307" t="s">
        <v>1005</v>
      </c>
      <c r="N11" s="279">
        <v>9</v>
      </c>
      <c r="O11" s="314"/>
      <c r="P11" s="318" t="s">
        <v>405</v>
      </c>
      <c r="Q11" s="318" t="s">
        <v>178</v>
      </c>
    </row>
    <row r="12" spans="1:19" ht="48" x14ac:dyDescent="0.2">
      <c r="F12" s="279">
        <v>10</v>
      </c>
      <c r="G12" s="283" t="s">
        <v>980</v>
      </c>
      <c r="H12" s="281" t="s">
        <v>1011</v>
      </c>
      <c r="N12" s="279">
        <v>10</v>
      </c>
      <c r="O12" s="316"/>
      <c r="P12" s="318" t="s">
        <v>406</v>
      </c>
      <c r="Q12" s="318" t="s">
        <v>179</v>
      </c>
    </row>
    <row r="13" spans="1:19" ht="36" x14ac:dyDescent="0.2">
      <c r="F13" s="279">
        <v>11</v>
      </c>
      <c r="G13" s="283" t="s">
        <v>981</v>
      </c>
      <c r="H13" s="281" t="s">
        <v>982</v>
      </c>
      <c r="N13" s="279">
        <v>11</v>
      </c>
      <c r="O13" s="316"/>
      <c r="P13" s="307" t="s">
        <v>224</v>
      </c>
      <c r="Q13" s="307" t="s">
        <v>1017</v>
      </c>
    </row>
    <row r="14" spans="1:19" ht="48" x14ac:dyDescent="0.2">
      <c r="F14" s="279">
        <v>12</v>
      </c>
      <c r="G14" s="283" t="s">
        <v>983</v>
      </c>
      <c r="H14" s="281" t="s">
        <v>1012</v>
      </c>
      <c r="N14" s="279">
        <v>12</v>
      </c>
      <c r="O14" s="750" t="s">
        <v>407</v>
      </c>
      <c r="P14" s="307" t="s">
        <v>408</v>
      </c>
      <c r="Q14" s="307" t="s">
        <v>466</v>
      </c>
    </row>
    <row r="15" spans="1:19" ht="36" x14ac:dyDescent="0.2">
      <c r="F15" s="279">
        <v>13</v>
      </c>
      <c r="G15" s="283" t="s">
        <v>984</v>
      </c>
      <c r="H15" s="281" t="s">
        <v>982</v>
      </c>
      <c r="N15" s="279">
        <v>13</v>
      </c>
      <c r="O15" s="751"/>
      <c r="P15" s="307" t="s">
        <v>409</v>
      </c>
      <c r="Q15" s="307" t="s">
        <v>410</v>
      </c>
    </row>
    <row r="16" spans="1:19" ht="60" x14ac:dyDescent="0.2">
      <c r="F16" s="279">
        <v>14</v>
      </c>
      <c r="G16" s="283" t="s">
        <v>985</v>
      </c>
      <c r="H16" s="281" t="s">
        <v>1013</v>
      </c>
    </row>
    <row r="17" spans="6:8" ht="36" x14ac:dyDescent="0.2">
      <c r="F17" s="279">
        <v>15</v>
      </c>
      <c r="G17" s="283" t="s">
        <v>986</v>
      </c>
      <c r="H17" s="281" t="s">
        <v>989</v>
      </c>
    </row>
    <row r="18" spans="6:8" ht="60" x14ac:dyDescent="0.2">
      <c r="F18" s="279">
        <v>16</v>
      </c>
      <c r="G18" s="283" t="s">
        <v>987</v>
      </c>
      <c r="H18" s="281" t="s">
        <v>1014</v>
      </c>
    </row>
    <row r="19" spans="6:8" ht="36" x14ac:dyDescent="0.2">
      <c r="F19" s="279">
        <v>17</v>
      </c>
      <c r="G19" s="283" t="s">
        <v>988</v>
      </c>
      <c r="H19" s="281" t="s">
        <v>990</v>
      </c>
    </row>
  </sheetData>
  <mergeCells count="1">
    <mergeCell ref="O14:O15"/>
  </mergeCells>
  <phoneticPr fontId="31"/>
  <pageMargins left="0.98425196850393704" right="0.19685039370078741" top="0.78740157480314965" bottom="0.59055118110236227" header="0.51181102362204722" footer="0.51181102362204722"/>
  <pageSetup paperSize="9" scale="95" orientation="portrait" horizontalDpi="300" verticalDpi="300" r:id="rId1"/>
  <headerFooter alignWithMargins="0">
    <oddHeader>&amp;C&amp;A&amp;R&amp;D　　&amp;F</oddHeader>
    <oddFooter>&amp;C- &amp;P -</oddFooter>
  </headerFooter>
  <colBreaks count="3" manualBreakCount="3">
    <brk id="4" max="1048575" man="1"/>
    <brk id="8" max="1048575" man="1"/>
    <brk id="1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3</vt:i4>
      </vt:variant>
    </vt:vector>
  </HeadingPairs>
  <TitlesOfParts>
    <vt:vector size="21" baseType="lpstr">
      <vt:lpstr>初期画面</vt:lpstr>
      <vt:lpstr>注意事項</vt:lpstr>
      <vt:lpstr>集計表</vt:lpstr>
      <vt:lpstr>A-01</vt:lpstr>
      <vt:lpstr>B-01</vt:lpstr>
      <vt:lpstr>一覧Ａ</vt:lpstr>
      <vt:lpstr>一覧Ｂ</vt:lpstr>
      <vt:lpstr>変数</vt:lpstr>
      <vt:lpstr>位置</vt:lpstr>
      <vt:lpstr>資料</vt:lpstr>
      <vt:lpstr>業種</vt:lpstr>
      <vt:lpstr>概念図</vt:lpstr>
      <vt:lpstr>SheetA</vt:lpstr>
      <vt:lpstr>SheetB</vt:lpstr>
      <vt:lpstr>表3,4,5</vt:lpstr>
      <vt:lpstr>付表B-1</vt:lpstr>
      <vt:lpstr>付表B-2</vt:lpstr>
      <vt:lpstr>説明文</vt:lpstr>
      <vt:lpstr>'A-01'!Print_Area</vt:lpstr>
      <vt:lpstr>'B-01'!Print_Area</vt:lpstr>
      <vt:lpstr>集計表!Print_Titles</vt:lpstr>
    </vt:vector>
  </TitlesOfParts>
  <Company>ＳＲＣ</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岡和田</dc:creator>
  <cp:lastModifiedBy>JRMA 坂巻松美</cp:lastModifiedBy>
  <cp:lastPrinted>2020-05-15T23:46:23Z</cp:lastPrinted>
  <dcterms:created xsi:type="dcterms:W3CDTF">2000-04-25T02:18:16Z</dcterms:created>
  <dcterms:modified xsi:type="dcterms:W3CDTF">2026-07-17T02:17:56Z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aveCode">
    <vt:r8>627891182899475</vt:r8>
  </property>
</Properties>
</file>